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240" windowHeight="12840" activeTab="0"/>
  </bookViews>
  <sheets>
    <sheet name="2018" sheetId="1" r:id="rId1"/>
  </sheets>
  <definedNames>
    <definedName name="_xlnm.Print_Titles" localSheetId="0">'2018'!$1:$3</definedName>
    <definedName name="_xlnm.Print_Area" localSheetId="0">'2018'!$A$1:$F$110</definedName>
  </definedNames>
  <calcPr fullCalcOnLoad="1"/>
</workbook>
</file>

<file path=xl/sharedStrings.xml><?xml version="1.0" encoding="utf-8"?>
<sst xmlns="http://schemas.openxmlformats.org/spreadsheetml/2006/main" count="412" uniqueCount="237">
  <si>
    <t>Horaire</t>
  </si>
  <si>
    <t>Commune</t>
  </si>
  <si>
    <t>Parcours</t>
  </si>
  <si>
    <t>Km</t>
  </si>
  <si>
    <t>DIR</t>
  </si>
  <si>
    <t>FLERON</t>
  </si>
  <si>
    <t>é</t>
  </si>
  <si>
    <t>Départ officiel  : Rond Point Sauny  +/- 5 km</t>
  </si>
  <si>
    <t>13h40</t>
  </si>
  <si>
    <t>CHAUDFONTAINE</t>
  </si>
  <si>
    <t>13h42</t>
  </si>
  <si>
    <t>Bas de la côte du Bouny, à gauche vers Verviers, N61</t>
  </si>
  <si>
    <t>ç</t>
  </si>
  <si>
    <t>13h43</t>
  </si>
  <si>
    <t>TROOZ</t>
  </si>
  <si>
    <t>Attention ilôt central</t>
  </si>
  <si>
    <t>13h47</t>
  </si>
  <si>
    <t>13h46</t>
  </si>
  <si>
    <t>Continuer tout droit vers Verviers, N61</t>
  </si>
  <si>
    <t>Fraipont , tourner à droite avant le pont vers le Village</t>
  </si>
  <si>
    <t>13h51</t>
  </si>
  <si>
    <t>13h50</t>
  </si>
  <si>
    <t>13h52</t>
  </si>
  <si>
    <t>SPRIMONT</t>
  </si>
  <si>
    <t>Sommet du GPM1 : rue Dedoyart (Alt 248 m)</t>
  </si>
  <si>
    <t>13h59</t>
  </si>
  <si>
    <t>13h57</t>
  </si>
  <si>
    <t>14h00</t>
  </si>
  <si>
    <t xml:space="preserve">Arrivé à la N62 (Louveignée)  prendre à gauche </t>
  </si>
  <si>
    <t>14h01</t>
  </si>
  <si>
    <t>Au Rond Point  prendre à droite vers  Remouchamps, N666</t>
  </si>
  <si>
    <t>è</t>
  </si>
  <si>
    <t>Aux feux, tout droit en direction de Aywaille - N666</t>
  </si>
  <si>
    <t>AYWAILLE</t>
  </si>
  <si>
    <t>Sougné-Remouchamps - Territoire - N666</t>
  </si>
  <si>
    <t>Remouchamps, à gauche en direction de TROIS-PONTS - N633</t>
  </si>
  <si>
    <t>14h10</t>
  </si>
  <si>
    <t>STOUMONT</t>
  </si>
  <si>
    <t>Stoumont - Territoire - N633</t>
  </si>
  <si>
    <t>Stoumont Gare</t>
  </si>
  <si>
    <t>Targnon, à droite en direction de LIERNEUX - N645 (Vallée de la Lienne)</t>
  </si>
  <si>
    <t>A gauche en direction de MALMEDY - N66 - Pied GPM2 (Alt 240m)</t>
  </si>
  <si>
    <t>TROIS-PONTS</t>
  </si>
  <si>
    <t>Zone30  &lt;&lt;&lt;&lt;&lt;&lt; ILOT Central &gt;&gt;&gt;&gt;&gt;&gt; en bas de la descente</t>
  </si>
  <si>
    <t>Rond Point, direction Stavelot, N66</t>
  </si>
  <si>
    <t>A la sortie de 3Ponts, à droite en direction de Stavelot (Tunnel) sur N68</t>
  </si>
  <si>
    <t>STAVELOT</t>
  </si>
  <si>
    <t>Rond Point à l'entrée de Stavelot, tout droit en direction de Malmedy</t>
  </si>
  <si>
    <t>Attention, rétrecissements et ilots nombreux dans la descente</t>
  </si>
  <si>
    <t>15h55</t>
  </si>
  <si>
    <t>15h46</t>
  </si>
  <si>
    <t>Avant de rejoindre la nationale à  Francorchamps, à gauche</t>
  </si>
  <si>
    <t>Après 100m, à gauche en direction du Moulin du Ruy</t>
  </si>
  <si>
    <t>!!!!!   3 CHICANES ETROITES  !!!! PRUDENCE  !!!!</t>
  </si>
  <si>
    <t>Neuville  &lt;&lt;&lt;&lt;&lt; DESCENTE DANGEREUSE &gt;&gt;&gt;&gt;&gt;</t>
  </si>
  <si>
    <t>16h27</t>
  </si>
  <si>
    <t>16h33</t>
  </si>
  <si>
    <t>Pied de la côte des Forges, à droite en direction de TROOZ - N673</t>
  </si>
  <si>
    <t>17h04</t>
  </si>
  <si>
    <t>16h48</t>
  </si>
  <si>
    <t>Cavavins - à gauche en direction de LIEGE - N61</t>
  </si>
  <si>
    <t>Passage devant pied Côte de Fôret -N61</t>
  </si>
  <si>
    <t>Trooz, aux feux, tout droit en direction de LIEGE - N61</t>
  </si>
  <si>
    <t>Chaudfontaine - Territoire - N61</t>
  </si>
  <si>
    <t>17h20</t>
  </si>
  <si>
    <t>Feu Rouge, à Droite  en direction de Fléron, rue Vandervelde sur N621</t>
  </si>
  <si>
    <t>R.P. de la Galéasse, à droite vers Verviers (rester sur la bande de droite)</t>
  </si>
  <si>
    <t>17h22</t>
  </si>
  <si>
    <t>17h05</t>
  </si>
  <si>
    <t>R.P. Gare , tout droit</t>
  </si>
  <si>
    <t>17h06</t>
  </si>
  <si>
    <t>R.P LA Clef , tout droit vers Soumagne Bas et Ayeneux -rue Bureau - N 621</t>
  </si>
  <si>
    <t>ATTENTION ilôt central !!!!!</t>
  </si>
  <si>
    <t>SOUMAGNE</t>
  </si>
  <si>
    <t>17h27</t>
  </si>
  <si>
    <t>17h15</t>
  </si>
  <si>
    <t>17h35</t>
  </si>
  <si>
    <t>17h18</t>
  </si>
  <si>
    <t>17h21</t>
  </si>
  <si>
    <t>17h40</t>
  </si>
  <si>
    <t>A Hansez Petit Rond Point, prendre à droite vers Fôret</t>
  </si>
  <si>
    <r>
      <t></t>
    </r>
    <r>
      <rPr>
        <sz val="8"/>
        <color indexed="10"/>
        <rFont val="Wingdings"/>
        <family val="0"/>
      </rPr>
      <t>è</t>
    </r>
  </si>
  <si>
    <t>Croix Renard, prendre à droite vers Fôret</t>
  </si>
  <si>
    <t>Attention dos d'âne à l'entrée du Village</t>
  </si>
  <si>
    <t>Village de Foret</t>
  </si>
  <si>
    <t>Attention dos d'âne à la sortie  du Village</t>
  </si>
  <si>
    <t>Attention début descente rapide et sinueuse de la Côte de Forêt!!!!!</t>
  </si>
  <si>
    <t>Prendre à droite au bas de la descente de Forêt, vers Liège, N61</t>
  </si>
  <si>
    <t>17h50</t>
  </si>
  <si>
    <t>17h33</t>
  </si>
  <si>
    <t>16h35</t>
  </si>
  <si>
    <t>16h21</t>
  </si>
  <si>
    <t>16h30</t>
  </si>
  <si>
    <t>16h34</t>
  </si>
  <si>
    <t xml:space="preserve">Carrefours/Jonctions               </t>
  </si>
  <si>
    <t>Pol</t>
  </si>
  <si>
    <t>Sign</t>
  </si>
  <si>
    <t>M.E.P. souhaitée 30' avant course</t>
  </si>
  <si>
    <t>Indicatif</t>
  </si>
  <si>
    <t>A  Trois-Ponts, suivre sur la gauche la  direction Stavelot- sur N68</t>
  </si>
  <si>
    <t>Sommet du GPM3 : Côte de la HAUTE-LEVEE - N622 (Alt 500m)</t>
  </si>
  <si>
    <t>Moulin du Ruy, à droite direction côte du Rosier</t>
  </si>
  <si>
    <t>Feu rouge à gauche dir FRANCORCHAMPS - N622 - Pied GPM3 (Alt 290m)</t>
  </si>
  <si>
    <t>La Gleize village, prendre à droite la direction de LIEGE - N633</t>
  </si>
  <si>
    <t>3e passage de la ligne d'arrivée- Arrivée (Alt250 m)</t>
  </si>
  <si>
    <t>Prendre à gauche vers Cour et Borgoumont</t>
  </si>
  <si>
    <t>A droite en direction de FLERON -Pied du Bouny (Alt 95m)</t>
  </si>
  <si>
    <t>13h58</t>
  </si>
  <si>
    <t>14h31</t>
  </si>
  <si>
    <t>15h02</t>
  </si>
  <si>
    <t>15h08</t>
  </si>
  <si>
    <t>15h22</t>
  </si>
  <si>
    <t>15h28</t>
  </si>
  <si>
    <t>15h29</t>
  </si>
  <si>
    <t>15h30</t>
  </si>
  <si>
    <t>15h35</t>
  </si>
  <si>
    <t>15h41</t>
  </si>
  <si>
    <t>15h44</t>
  </si>
  <si>
    <t>15h50</t>
  </si>
  <si>
    <t>16h32</t>
  </si>
  <si>
    <t>16h44</t>
  </si>
  <si>
    <t>16h50</t>
  </si>
  <si>
    <t>17h19</t>
  </si>
  <si>
    <t>17h36</t>
  </si>
  <si>
    <t>17h38</t>
  </si>
  <si>
    <t>17h45</t>
  </si>
  <si>
    <t>17h53</t>
  </si>
  <si>
    <t>17h55</t>
  </si>
  <si>
    <t>17h59</t>
  </si>
  <si>
    <t>16h12</t>
  </si>
  <si>
    <t>16h18</t>
  </si>
  <si>
    <t>16h24</t>
  </si>
  <si>
    <t>16h46</t>
  </si>
  <si>
    <t>16h49</t>
  </si>
  <si>
    <t>18h10</t>
  </si>
  <si>
    <t>16h58</t>
  </si>
  <si>
    <t>17h02</t>
  </si>
  <si>
    <t>17h07</t>
  </si>
  <si>
    <t>17h25</t>
  </si>
  <si>
    <t>17h39</t>
  </si>
  <si>
    <t>13h45</t>
  </si>
  <si>
    <t>13h56</t>
  </si>
  <si>
    <t>14h07</t>
  </si>
  <si>
    <t>14h27</t>
  </si>
  <si>
    <t>14h54</t>
  </si>
  <si>
    <t>15h20</t>
  </si>
  <si>
    <t>15h27</t>
  </si>
  <si>
    <t>16h20</t>
  </si>
  <si>
    <t>16h45</t>
  </si>
  <si>
    <t>16h51</t>
  </si>
  <si>
    <t>17h00</t>
  </si>
  <si>
    <t>Sommet du GPM2 : Côte de BASSE-BODEUX - N66 (Alt480m)</t>
  </si>
  <si>
    <t>Sommet du GPM4 : Côte du Rosier (Alt 540m)</t>
  </si>
  <si>
    <t xml:space="preserve"> - Pied GPM4 (Alt 320 m)</t>
  </si>
  <si>
    <t>Départ officieux : Espace Sport rue de Romsée,</t>
  </si>
  <si>
    <t xml:space="preserve"> Rue Vandervelde, Rue de Bouny</t>
  </si>
  <si>
    <t>Stoumont, TOUT DROIT sur N 633 en direction de Remouchamps</t>
  </si>
  <si>
    <t>Sommet du GPM5  : Côte de Cornemont (Alt 295 m)</t>
  </si>
  <si>
    <t>A gauche  en direction de LIEGE - N62</t>
  </si>
  <si>
    <t>Remouchamps,carrefour,  à droite en direction de Louveignée - N66</t>
  </si>
  <si>
    <t>A droite en direction DE FLERON - Pied du GPM6 (Pied du Bouny) (Alt 95m)</t>
  </si>
  <si>
    <t>Sommet du GPM6 : Côte de BOUNY - 1er passage de la ligne d'arrivée (250m)</t>
  </si>
  <si>
    <t>A droite en direction DE FLERON - Pied du GPM8 (Pied du Bouny) (Alt 95m)</t>
  </si>
  <si>
    <t>13h30</t>
  </si>
  <si>
    <t>Pied de la côte rue Havegne : GPM 1 (Alt 100 m)</t>
  </si>
  <si>
    <t xml:space="preserve">Attention rétrecissement et ralentisseurs sur  400m </t>
  </si>
  <si>
    <t>Attention berme centrale et rond point !!!</t>
  </si>
  <si>
    <t>Attention berme centrale et ilôt</t>
  </si>
  <si>
    <t xml:space="preserve">Route dégradée </t>
  </si>
  <si>
    <t>Chicane</t>
  </si>
  <si>
    <t xml:space="preserve">Gare de Stoumont, Ravitaillement - Bevorading sur 2 km </t>
  </si>
  <si>
    <t>Prendre à gauche direction Playé -Cornemont -Pied GPM 5 (Alt 150 m)</t>
  </si>
  <si>
    <t>Rétrécissement -chicane</t>
  </si>
  <si>
    <t>Prendre à droite vers Louveignée -N 678</t>
  </si>
  <si>
    <t>Prendre directement  à gauche vers-Louveignée - îlôts</t>
  </si>
  <si>
    <t>Attention voirie rétrécie tout le long par des potelets</t>
  </si>
  <si>
    <r>
      <rPr>
        <sz val="10"/>
        <color indexed="10"/>
        <rFont val="Comic Sans MS"/>
        <family val="4"/>
      </rPr>
      <t>Attention Rond Point !!!! Sauny Ba</t>
    </r>
    <r>
      <rPr>
        <sz val="10"/>
        <color indexed="10"/>
        <rFont val="Comic Sans MS"/>
        <family val="4"/>
      </rPr>
      <t xml:space="preserve">s - </t>
    </r>
    <r>
      <rPr>
        <b/>
        <sz val="10"/>
        <rFont val="Comic Sans MS"/>
        <family val="4"/>
      </rPr>
      <t>plaque Chaudfontaine</t>
    </r>
  </si>
  <si>
    <t>Attention, rétrecissements</t>
  </si>
  <si>
    <t>Cour &lt;&lt; DESCENTE DANGEREUSE &gt;&gt;virage à gauche vers Borgoumont</t>
  </si>
  <si>
    <t>14h02</t>
  </si>
  <si>
    <t>14h04</t>
  </si>
  <si>
    <t>14h23</t>
  </si>
  <si>
    <t>14h30</t>
  </si>
  <si>
    <t>14h45</t>
  </si>
  <si>
    <t>14h57</t>
  </si>
  <si>
    <t>15h00</t>
  </si>
  <si>
    <t>15h05</t>
  </si>
  <si>
    <t>15h13</t>
  </si>
  <si>
    <t>15h06</t>
  </si>
  <si>
    <t>15h12</t>
  </si>
  <si>
    <t>15h25</t>
  </si>
  <si>
    <t>15h43</t>
  </si>
  <si>
    <t>15h45</t>
  </si>
  <si>
    <t>15H47</t>
  </si>
  <si>
    <t>15h47</t>
  </si>
  <si>
    <t>16h02</t>
  </si>
  <si>
    <t>16h22</t>
  </si>
  <si>
    <t>16h40</t>
  </si>
  <si>
    <t>17h03</t>
  </si>
  <si>
    <t>17h08</t>
  </si>
  <si>
    <t>17h14</t>
  </si>
  <si>
    <t>17h10</t>
  </si>
  <si>
    <t>17h23</t>
  </si>
  <si>
    <t>17h24</t>
  </si>
  <si>
    <t>17h37</t>
  </si>
  <si>
    <t>17h42</t>
  </si>
  <si>
    <t>17h58</t>
  </si>
  <si>
    <t>18h00</t>
  </si>
  <si>
    <t>14h19</t>
  </si>
  <si>
    <t>14h26</t>
  </si>
  <si>
    <t>14h41</t>
  </si>
  <si>
    <t>14h59</t>
  </si>
  <si>
    <t>15h03</t>
  </si>
  <si>
    <t>15h10</t>
  </si>
  <si>
    <t>15h23</t>
  </si>
  <si>
    <t>15h24</t>
  </si>
  <si>
    <t>15h34</t>
  </si>
  <si>
    <t>15h36</t>
  </si>
  <si>
    <t>15h37</t>
  </si>
  <si>
    <t>15h38</t>
  </si>
  <si>
    <t>16h17</t>
  </si>
  <si>
    <t>16h19</t>
  </si>
  <si>
    <t>16h31</t>
  </si>
  <si>
    <t>16h47</t>
  </si>
  <si>
    <t>17h17</t>
  </si>
  <si>
    <t>17h41</t>
  </si>
  <si>
    <t>Sommet du GPM8 : Côte de BOUNY - 2ème passage de la ligne d'arrivée (250m)</t>
  </si>
  <si>
    <t>Romsée - Stavelot - Romsée 2018</t>
  </si>
  <si>
    <t>16h53</t>
  </si>
  <si>
    <t xml:space="preserve">  Rue Fosse Berger -  Pied GPM 7 (alt 170 m) - côte de Hansez</t>
  </si>
  <si>
    <t xml:space="preserve">Sommet du  GPM 7 : Côte de Hansez  (alt 230  m) </t>
  </si>
  <si>
    <t>Rue Fosse Berger -  Pied(alt  170 m)  - côte de Hansez</t>
  </si>
  <si>
    <t xml:space="preserve">Sommet  Côte de Hansez  (alt 230 m) </t>
  </si>
  <si>
    <t>Ayeneux-Eglise, tout droit descende du Grand-HU</t>
  </si>
  <si>
    <t xml:space="preserve">Mileu de la descende prende à droite vers St Hadelin -virage à 90° </t>
  </si>
  <si>
    <t>Zone de déchets 100m avant et ravito sur distance de 500m</t>
  </si>
  <si>
    <t>version_03 du 02/06/2018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</si>
</sst>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&quot; h &quot;mm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omic Sans MS"/>
      <family val="0"/>
    </font>
    <font>
      <sz val="10"/>
      <name val="Comic Sans MS"/>
      <family val="0"/>
    </font>
    <font>
      <b/>
      <sz val="12"/>
      <color indexed="62"/>
      <name val="Comic Sans MS"/>
      <family val="4"/>
    </font>
    <font>
      <sz val="9"/>
      <name val="Arial"/>
      <family val="0"/>
    </font>
    <font>
      <b/>
      <sz val="9"/>
      <name val="Arial"/>
      <family val="2"/>
    </font>
    <font>
      <sz val="9"/>
      <name val="Wingdings"/>
      <family val="0"/>
    </font>
    <font>
      <sz val="10"/>
      <color indexed="10"/>
      <name val="Wingdings"/>
      <family val="0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Wingdings 2"/>
      <family val="1"/>
    </font>
    <font>
      <sz val="8"/>
      <color indexed="10"/>
      <name val="Wingdings"/>
      <family val="0"/>
    </font>
    <font>
      <sz val="10"/>
      <color indexed="9"/>
      <name val="Comic Sans MS"/>
      <family val="0"/>
    </font>
    <font>
      <b/>
      <sz val="10"/>
      <color indexed="9"/>
      <name val="Comic Sans MS"/>
      <family val="4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sz val="11"/>
      <color indexed="9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Wingdings"/>
      <family val="0"/>
    </font>
    <font>
      <b/>
      <sz val="10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1" fillId="0" borderId="14" xfId="5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172" fontId="3" fillId="0" borderId="14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72" fontId="3" fillId="0" borderId="14" xfId="0" applyNumberFormat="1" applyFont="1" applyBorder="1" applyAlignment="1" quotePrefix="1">
      <alignment horizontal="center"/>
    </xf>
    <xf numFmtId="0" fontId="9" fillId="0" borderId="14" xfId="0" applyFont="1" applyBorder="1" applyAlignment="1">
      <alignment/>
    </xf>
    <xf numFmtId="17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3" fillId="33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72" fontId="10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4" fillId="0" borderId="14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172" fontId="55" fillId="0" borderId="14" xfId="0" applyNumberFormat="1" applyFont="1" applyBorder="1" applyAlignment="1">
      <alignment horizontal="center"/>
    </xf>
    <xf numFmtId="0" fontId="55" fillId="0" borderId="14" xfId="0" applyFont="1" applyBorder="1" applyAlignment="1">
      <alignment/>
    </xf>
    <xf numFmtId="0" fontId="3" fillId="37" borderId="14" xfId="0" applyFont="1" applyFill="1" applyBorder="1" applyAlignment="1">
      <alignment/>
    </xf>
    <xf numFmtId="0" fontId="10" fillId="38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4476750</xdr:colOff>
      <xdr:row>7</xdr:row>
      <xdr:rowOff>19050</xdr:rowOff>
    </xdr:from>
    <xdr:to>
      <xdr:col>1</xdr:col>
      <xdr:colOff>4667250</xdr:colOff>
      <xdr:row>7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8764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4476750</xdr:colOff>
      <xdr:row>9</xdr:row>
      <xdr:rowOff>9525</xdr:rowOff>
    </xdr:from>
    <xdr:to>
      <xdr:col>1</xdr:col>
      <xdr:colOff>4657725</xdr:colOff>
      <xdr:row>9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23431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4467225</xdr:colOff>
      <xdr:row>15</xdr:row>
      <xdr:rowOff>38100</xdr:rowOff>
    </xdr:from>
    <xdr:to>
      <xdr:col>1</xdr:col>
      <xdr:colOff>4705350</xdr:colOff>
      <xdr:row>15</xdr:row>
      <xdr:rowOff>238125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380047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4467225</xdr:colOff>
      <xdr:row>10</xdr:row>
      <xdr:rowOff>19050</xdr:rowOff>
    </xdr:from>
    <xdr:to>
      <xdr:col>1</xdr:col>
      <xdr:colOff>4657725</xdr:colOff>
      <xdr:row>10</xdr:row>
      <xdr:rowOff>200025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259080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4448175</xdr:colOff>
      <xdr:row>27</xdr:row>
      <xdr:rowOff>19050</xdr:rowOff>
    </xdr:from>
    <xdr:to>
      <xdr:col>1</xdr:col>
      <xdr:colOff>4638675</xdr:colOff>
      <xdr:row>27</xdr:row>
      <xdr:rowOff>200025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48325" y="6638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4476750</xdr:colOff>
      <xdr:row>31</xdr:row>
      <xdr:rowOff>57150</xdr:rowOff>
    </xdr:from>
    <xdr:to>
      <xdr:col>1</xdr:col>
      <xdr:colOff>4667250</xdr:colOff>
      <xdr:row>31</xdr:row>
      <xdr:rowOff>228600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76900" y="76295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4162425</xdr:colOff>
      <xdr:row>35</xdr:row>
      <xdr:rowOff>19050</xdr:rowOff>
    </xdr:from>
    <xdr:to>
      <xdr:col>1</xdr:col>
      <xdr:colOff>4371975</xdr:colOff>
      <xdr:row>35</xdr:row>
      <xdr:rowOff>219075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85439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4229100</xdr:colOff>
      <xdr:row>38</xdr:row>
      <xdr:rowOff>19050</xdr:rowOff>
    </xdr:from>
    <xdr:to>
      <xdr:col>1</xdr:col>
      <xdr:colOff>4438650</xdr:colOff>
      <xdr:row>38</xdr:row>
      <xdr:rowOff>219075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0" y="92583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72</xdr:row>
      <xdr:rowOff>19050</xdr:rowOff>
    </xdr:from>
    <xdr:to>
      <xdr:col>3</xdr:col>
      <xdr:colOff>314325</xdr:colOff>
      <xdr:row>72</xdr:row>
      <xdr:rowOff>228600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173545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47625</xdr:rowOff>
    </xdr:from>
    <xdr:to>
      <xdr:col>3</xdr:col>
      <xdr:colOff>342900</xdr:colOff>
      <xdr:row>3</xdr:row>
      <xdr:rowOff>238125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0" y="9144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4486275</xdr:colOff>
      <xdr:row>59</xdr:row>
      <xdr:rowOff>9525</xdr:rowOff>
    </xdr:from>
    <xdr:to>
      <xdr:col>1</xdr:col>
      <xdr:colOff>4695825</xdr:colOff>
      <xdr:row>59</xdr:row>
      <xdr:rowOff>209550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86425" y="142494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4552950</xdr:colOff>
      <xdr:row>80</xdr:row>
      <xdr:rowOff>19050</xdr:rowOff>
    </xdr:from>
    <xdr:to>
      <xdr:col>1</xdr:col>
      <xdr:colOff>4800600</xdr:colOff>
      <xdr:row>80</xdr:row>
      <xdr:rowOff>228600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53100" y="1925955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4543425</xdr:colOff>
      <xdr:row>86</xdr:row>
      <xdr:rowOff>0</xdr:rowOff>
    </xdr:from>
    <xdr:to>
      <xdr:col>1</xdr:col>
      <xdr:colOff>4752975</xdr:colOff>
      <xdr:row>86</xdr:row>
      <xdr:rowOff>200025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06692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28</xdr:row>
      <xdr:rowOff>9525</xdr:rowOff>
    </xdr:from>
    <xdr:to>
      <xdr:col>3</xdr:col>
      <xdr:colOff>295275</xdr:colOff>
      <xdr:row>28</xdr:row>
      <xdr:rowOff>180975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00850" y="68675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4543425</xdr:colOff>
      <xdr:row>35</xdr:row>
      <xdr:rowOff>28575</xdr:rowOff>
    </xdr:from>
    <xdr:to>
      <xdr:col>1</xdr:col>
      <xdr:colOff>4781550</xdr:colOff>
      <xdr:row>35</xdr:row>
      <xdr:rowOff>219075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855345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4562475</xdr:colOff>
      <xdr:row>40</xdr:row>
      <xdr:rowOff>19050</xdr:rowOff>
    </xdr:from>
    <xdr:to>
      <xdr:col>1</xdr:col>
      <xdr:colOff>4800600</xdr:colOff>
      <xdr:row>40</xdr:row>
      <xdr:rowOff>190500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62625" y="973455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4524375</xdr:colOff>
      <xdr:row>38</xdr:row>
      <xdr:rowOff>9525</xdr:rowOff>
    </xdr:from>
    <xdr:to>
      <xdr:col>1</xdr:col>
      <xdr:colOff>4762500</xdr:colOff>
      <xdr:row>38</xdr:row>
      <xdr:rowOff>219075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24525" y="924877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4238625</xdr:colOff>
      <xdr:row>39</xdr:row>
      <xdr:rowOff>66675</xdr:rowOff>
    </xdr:from>
    <xdr:to>
      <xdr:col>1</xdr:col>
      <xdr:colOff>4448175</xdr:colOff>
      <xdr:row>40</xdr:row>
      <xdr:rowOff>9525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38775" y="95440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31</xdr:row>
      <xdr:rowOff>28575</xdr:rowOff>
    </xdr:from>
    <xdr:to>
      <xdr:col>3</xdr:col>
      <xdr:colOff>323850</xdr:colOff>
      <xdr:row>32</xdr:row>
      <xdr:rowOff>19050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00850" y="76009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4229100</xdr:colOff>
      <xdr:row>40</xdr:row>
      <xdr:rowOff>47625</xdr:rowOff>
    </xdr:from>
    <xdr:to>
      <xdr:col>1</xdr:col>
      <xdr:colOff>4419600</xdr:colOff>
      <xdr:row>40</xdr:row>
      <xdr:rowOff>238125</xdr:rowOff>
    </xdr:to>
    <xdr:pic>
      <xdr:nvPicPr>
        <xdr:cNvPr id="20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97631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4448175</xdr:colOff>
      <xdr:row>44</xdr:row>
      <xdr:rowOff>9525</xdr:rowOff>
    </xdr:from>
    <xdr:to>
      <xdr:col>1</xdr:col>
      <xdr:colOff>4657725</xdr:colOff>
      <xdr:row>44</xdr:row>
      <xdr:rowOff>171450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48325" y="1067752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4562475</xdr:colOff>
      <xdr:row>73</xdr:row>
      <xdr:rowOff>9525</xdr:rowOff>
    </xdr:from>
    <xdr:to>
      <xdr:col>1</xdr:col>
      <xdr:colOff>4772025</xdr:colOff>
      <xdr:row>74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175831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4562475</xdr:colOff>
      <xdr:row>52</xdr:row>
      <xdr:rowOff>0</xdr:rowOff>
    </xdr:from>
    <xdr:to>
      <xdr:col>1</xdr:col>
      <xdr:colOff>4772025</xdr:colOff>
      <xdr:row>52</xdr:row>
      <xdr:rowOff>219075</xdr:rowOff>
    </xdr:to>
    <xdr:pic>
      <xdr:nvPicPr>
        <xdr:cNvPr id="23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12573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108</xdr:row>
      <xdr:rowOff>38100</xdr:rowOff>
    </xdr:from>
    <xdr:to>
      <xdr:col>3</xdr:col>
      <xdr:colOff>323850</xdr:colOff>
      <xdr:row>108</xdr:row>
      <xdr:rowOff>200025</xdr:rowOff>
    </xdr:to>
    <xdr:pic>
      <xdr:nvPicPr>
        <xdr:cNvPr id="24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24650" y="2594610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4543425</xdr:colOff>
      <xdr:row>93</xdr:row>
      <xdr:rowOff>19050</xdr:rowOff>
    </xdr:from>
    <xdr:to>
      <xdr:col>1</xdr:col>
      <xdr:colOff>4752975</xdr:colOff>
      <xdr:row>93</xdr:row>
      <xdr:rowOff>219075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23551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4533900</xdr:colOff>
      <xdr:row>100</xdr:row>
      <xdr:rowOff>9525</xdr:rowOff>
    </xdr:from>
    <xdr:to>
      <xdr:col>1</xdr:col>
      <xdr:colOff>4781550</xdr:colOff>
      <xdr:row>100</xdr:row>
      <xdr:rowOff>219075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2401252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4543425</xdr:colOff>
      <xdr:row>105</xdr:row>
      <xdr:rowOff>228600</xdr:rowOff>
    </xdr:from>
    <xdr:to>
      <xdr:col>1</xdr:col>
      <xdr:colOff>4762500</xdr:colOff>
      <xdr:row>106</xdr:row>
      <xdr:rowOff>190500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54222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4162425</xdr:colOff>
      <xdr:row>50</xdr:row>
      <xdr:rowOff>57150</xdr:rowOff>
    </xdr:from>
    <xdr:to>
      <xdr:col>1</xdr:col>
      <xdr:colOff>4486275</xdr:colOff>
      <xdr:row>51</xdr:row>
      <xdr:rowOff>76200</xdr:rowOff>
    </xdr:to>
    <xdr:pic>
      <xdr:nvPicPr>
        <xdr:cNvPr id="28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62575" y="1215390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4467225</xdr:colOff>
      <xdr:row>21</xdr:row>
      <xdr:rowOff>19050</xdr:rowOff>
    </xdr:from>
    <xdr:to>
      <xdr:col>1</xdr:col>
      <xdr:colOff>4657725</xdr:colOff>
      <xdr:row>21</xdr:row>
      <xdr:rowOff>200025</xdr:rowOff>
    </xdr:to>
    <xdr:pic>
      <xdr:nvPicPr>
        <xdr:cNvPr id="29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52101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4419600</xdr:colOff>
      <xdr:row>45</xdr:row>
      <xdr:rowOff>28575</xdr:rowOff>
    </xdr:from>
    <xdr:to>
      <xdr:col>1</xdr:col>
      <xdr:colOff>4629150</xdr:colOff>
      <xdr:row>45</xdr:row>
      <xdr:rowOff>190500</xdr:rowOff>
    </xdr:to>
    <xdr:pic>
      <xdr:nvPicPr>
        <xdr:cNvPr id="30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1093470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4314825</xdr:colOff>
      <xdr:row>46</xdr:row>
      <xdr:rowOff>104775</xdr:rowOff>
    </xdr:from>
    <xdr:to>
      <xdr:col>1</xdr:col>
      <xdr:colOff>4657725</xdr:colOff>
      <xdr:row>47</xdr:row>
      <xdr:rowOff>123825</xdr:rowOff>
    </xdr:to>
    <xdr:pic>
      <xdr:nvPicPr>
        <xdr:cNvPr id="31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14975" y="1124902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4486275</xdr:colOff>
      <xdr:row>60</xdr:row>
      <xdr:rowOff>19050</xdr:rowOff>
    </xdr:from>
    <xdr:to>
      <xdr:col>1</xdr:col>
      <xdr:colOff>4724400</xdr:colOff>
      <xdr:row>60</xdr:row>
      <xdr:rowOff>209550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86425" y="1449705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4543425</xdr:colOff>
      <xdr:row>82</xdr:row>
      <xdr:rowOff>0</xdr:rowOff>
    </xdr:from>
    <xdr:to>
      <xdr:col>1</xdr:col>
      <xdr:colOff>4791075</xdr:colOff>
      <xdr:row>82</xdr:row>
      <xdr:rowOff>209550</xdr:rowOff>
    </xdr:to>
    <xdr:pic>
      <xdr:nvPicPr>
        <xdr:cNvPr id="33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71675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4533900</xdr:colOff>
      <xdr:row>83</xdr:row>
      <xdr:rowOff>9525</xdr:rowOff>
    </xdr:from>
    <xdr:to>
      <xdr:col>1</xdr:col>
      <xdr:colOff>4743450</xdr:colOff>
      <xdr:row>83</xdr:row>
      <xdr:rowOff>209550</xdr:rowOff>
    </xdr:to>
    <xdr:pic>
      <xdr:nvPicPr>
        <xdr:cNvPr id="34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34050" y="199644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4124325</xdr:colOff>
      <xdr:row>33</xdr:row>
      <xdr:rowOff>19050</xdr:rowOff>
    </xdr:from>
    <xdr:to>
      <xdr:col>1</xdr:col>
      <xdr:colOff>4333875</xdr:colOff>
      <xdr:row>33</xdr:row>
      <xdr:rowOff>219075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24475" y="80676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4543425</xdr:colOff>
      <xdr:row>33</xdr:row>
      <xdr:rowOff>28575</xdr:rowOff>
    </xdr:from>
    <xdr:to>
      <xdr:col>1</xdr:col>
      <xdr:colOff>4781550</xdr:colOff>
      <xdr:row>33</xdr:row>
      <xdr:rowOff>219075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807720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3829050</xdr:colOff>
      <xdr:row>46</xdr:row>
      <xdr:rowOff>95250</xdr:rowOff>
    </xdr:from>
    <xdr:to>
      <xdr:col>1</xdr:col>
      <xdr:colOff>4162425</xdr:colOff>
      <xdr:row>47</xdr:row>
      <xdr:rowOff>142875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29200" y="112395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4200525</xdr:colOff>
      <xdr:row>56</xdr:row>
      <xdr:rowOff>28575</xdr:rowOff>
    </xdr:from>
    <xdr:to>
      <xdr:col>1</xdr:col>
      <xdr:colOff>4410075</xdr:colOff>
      <xdr:row>56</xdr:row>
      <xdr:rowOff>228600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00675" y="135540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4514850</xdr:colOff>
      <xdr:row>56</xdr:row>
      <xdr:rowOff>9525</xdr:rowOff>
    </xdr:from>
    <xdr:to>
      <xdr:col>1</xdr:col>
      <xdr:colOff>4800600</xdr:colOff>
      <xdr:row>56</xdr:row>
      <xdr:rowOff>219075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00" y="13535025"/>
          <a:ext cx="285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71</xdr:row>
      <xdr:rowOff>19050</xdr:rowOff>
    </xdr:from>
    <xdr:to>
      <xdr:col>3</xdr:col>
      <xdr:colOff>314325</xdr:colOff>
      <xdr:row>71</xdr:row>
      <xdr:rowOff>228600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1711642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91</xdr:row>
      <xdr:rowOff>9525</xdr:rowOff>
    </xdr:from>
    <xdr:to>
      <xdr:col>3</xdr:col>
      <xdr:colOff>333375</xdr:colOff>
      <xdr:row>91</xdr:row>
      <xdr:rowOff>219075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0375" y="218694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92</xdr:row>
      <xdr:rowOff>19050</xdr:rowOff>
    </xdr:from>
    <xdr:to>
      <xdr:col>3</xdr:col>
      <xdr:colOff>333375</xdr:colOff>
      <xdr:row>92</xdr:row>
      <xdr:rowOff>228600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0375" y="2211705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4533900</xdr:colOff>
      <xdr:row>101</xdr:row>
      <xdr:rowOff>219075</xdr:rowOff>
    </xdr:from>
    <xdr:to>
      <xdr:col>1</xdr:col>
      <xdr:colOff>4781550</xdr:colOff>
      <xdr:row>102</xdr:row>
      <xdr:rowOff>190500</xdr:rowOff>
    </xdr:to>
    <xdr:pic>
      <xdr:nvPicPr>
        <xdr:cNvPr id="43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34050" y="2446020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4524375</xdr:colOff>
      <xdr:row>103</xdr:row>
      <xdr:rowOff>28575</xdr:rowOff>
    </xdr:from>
    <xdr:to>
      <xdr:col>1</xdr:col>
      <xdr:colOff>4733925</xdr:colOff>
      <xdr:row>103</xdr:row>
      <xdr:rowOff>228600</xdr:rowOff>
    </xdr:to>
    <xdr:pic>
      <xdr:nvPicPr>
        <xdr:cNvPr id="44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247459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4343400</xdr:colOff>
      <xdr:row>75</xdr:row>
      <xdr:rowOff>19050</xdr:rowOff>
    </xdr:from>
    <xdr:to>
      <xdr:col>1</xdr:col>
      <xdr:colOff>4552950</xdr:colOff>
      <xdr:row>76</xdr:row>
      <xdr:rowOff>19050</xdr:rowOff>
    </xdr:to>
    <xdr:pic>
      <xdr:nvPicPr>
        <xdr:cNvPr id="45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43550" y="1806892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4562475</xdr:colOff>
      <xdr:row>93</xdr:row>
      <xdr:rowOff>9525</xdr:rowOff>
    </xdr:from>
    <xdr:to>
      <xdr:col>1</xdr:col>
      <xdr:colOff>4772025</xdr:colOff>
      <xdr:row>94</xdr:row>
      <xdr:rowOff>9525</xdr:rowOff>
    </xdr:to>
    <xdr:pic>
      <xdr:nvPicPr>
        <xdr:cNvPr id="46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223456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4495800</xdr:colOff>
      <xdr:row>94</xdr:row>
      <xdr:rowOff>228600</xdr:rowOff>
    </xdr:from>
    <xdr:to>
      <xdr:col>1</xdr:col>
      <xdr:colOff>4705350</xdr:colOff>
      <xdr:row>95</xdr:row>
      <xdr:rowOff>228600</xdr:rowOff>
    </xdr:to>
    <xdr:pic>
      <xdr:nvPicPr>
        <xdr:cNvPr id="47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95950" y="22802850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tabSelected="1" zoomScalePageLayoutView="0" workbookViewId="0" topLeftCell="A73">
      <selection activeCell="A77" sqref="A77:IV77"/>
    </sheetView>
  </sheetViews>
  <sheetFormatPr defaultColWidth="9.140625" defaultRowHeight="12.75"/>
  <cols>
    <col min="1" max="1" width="18.00390625" style="2" customWidth="1"/>
    <col min="2" max="2" width="72.57421875" style="2" customWidth="1"/>
    <col min="3" max="3" width="8.7109375" style="23" customWidth="1"/>
    <col min="4" max="4" width="7.7109375" style="2" customWidth="1"/>
    <col min="5" max="5" width="11.28125" style="24" customWidth="1"/>
    <col min="6" max="6" width="9.140625" style="2" customWidth="1"/>
    <col min="7" max="7" width="36.28125" style="1" hidden="1" customWidth="1"/>
    <col min="8" max="8" width="11.57421875" style="2" hidden="1" customWidth="1"/>
    <col min="9" max="9" width="9.8515625" style="2" hidden="1" customWidth="1"/>
    <col min="10" max="10" width="19.8515625" style="2" hidden="1" customWidth="1"/>
    <col min="11" max="11" width="12.28125" style="2" hidden="1" customWidth="1"/>
    <col min="12" max="15" width="7.7109375" style="2" customWidth="1"/>
    <col min="16" max="16384" width="9.140625" style="2" customWidth="1"/>
  </cols>
  <sheetData>
    <row r="1" spans="1:6" ht="29.25">
      <c r="A1" s="88" t="s">
        <v>227</v>
      </c>
      <c r="B1" s="89"/>
      <c r="C1" s="89"/>
      <c r="D1" s="89"/>
      <c r="E1" s="89"/>
      <c r="F1" s="90"/>
    </row>
    <row r="2" spans="1:11" ht="24">
      <c r="A2" s="3"/>
      <c r="B2" s="4" t="s">
        <v>236</v>
      </c>
      <c r="C2" s="5"/>
      <c r="D2" s="6"/>
      <c r="E2" s="7" t="s">
        <v>0</v>
      </c>
      <c r="F2" s="8" t="s">
        <v>0</v>
      </c>
      <c r="G2" s="57" t="s">
        <v>94</v>
      </c>
      <c r="H2" s="58" t="s">
        <v>95</v>
      </c>
      <c r="I2" s="12" t="s">
        <v>96</v>
      </c>
      <c r="J2" s="59" t="s">
        <v>97</v>
      </c>
      <c r="K2" s="60" t="s">
        <v>98</v>
      </c>
    </row>
    <row r="3" spans="1:11" ht="15">
      <c r="A3" s="9" t="s">
        <v>1</v>
      </c>
      <c r="B3" s="10" t="s">
        <v>2</v>
      </c>
      <c r="C3" s="11" t="s">
        <v>3</v>
      </c>
      <c r="D3" s="12" t="s">
        <v>4</v>
      </c>
      <c r="E3" s="13">
        <v>38</v>
      </c>
      <c r="F3" s="14">
        <v>41</v>
      </c>
      <c r="G3" s="61"/>
      <c r="H3" s="62"/>
      <c r="I3" s="63"/>
      <c r="J3" s="64"/>
      <c r="K3" s="65"/>
    </row>
    <row r="4" spans="1:11" ht="21.75" customHeight="1">
      <c r="A4" s="15"/>
      <c r="B4" s="16"/>
      <c r="C4" s="17"/>
      <c r="D4" s="18"/>
      <c r="E4" s="7"/>
      <c r="F4" s="8"/>
      <c r="G4" s="71"/>
      <c r="H4" s="72"/>
      <c r="I4" s="73"/>
      <c r="J4" s="74"/>
      <c r="K4" s="67"/>
    </row>
    <row r="5" spans="1:11" ht="18.75" customHeight="1">
      <c r="A5" s="25" t="s">
        <v>5</v>
      </c>
      <c r="B5" s="25" t="s">
        <v>154</v>
      </c>
      <c r="C5" s="26"/>
      <c r="D5" s="20" t="s">
        <v>12</v>
      </c>
      <c r="E5" s="27" t="s">
        <v>163</v>
      </c>
      <c r="F5" s="9" t="s">
        <v>163</v>
      </c>
      <c r="G5" s="68"/>
      <c r="H5" s="66"/>
      <c r="I5" s="67"/>
      <c r="J5" s="68"/>
      <c r="K5" s="67"/>
    </row>
    <row r="6" spans="1:11" ht="18.75" customHeight="1">
      <c r="A6" s="25"/>
      <c r="B6" s="25" t="s">
        <v>155</v>
      </c>
      <c r="C6" s="26"/>
      <c r="D6" s="20" t="s">
        <v>12</v>
      </c>
      <c r="E6" s="9"/>
      <c r="F6" s="9"/>
      <c r="G6" s="69"/>
      <c r="H6" s="28"/>
      <c r="I6" s="28"/>
      <c r="J6" s="76"/>
      <c r="K6" s="67"/>
    </row>
    <row r="7" spans="1:11" ht="18.75" customHeight="1">
      <c r="A7" s="28" t="s">
        <v>5</v>
      </c>
      <c r="B7" s="28" t="s">
        <v>7</v>
      </c>
      <c r="C7" s="29"/>
      <c r="D7" s="19"/>
      <c r="E7" s="9"/>
      <c r="F7" s="9"/>
      <c r="G7" s="69"/>
      <c r="H7" s="28"/>
      <c r="I7" s="28"/>
      <c r="J7" s="76"/>
      <c r="K7" s="67"/>
    </row>
    <row r="8" spans="1:13" ht="18.75" customHeight="1">
      <c r="A8" s="25" t="s">
        <v>9</v>
      </c>
      <c r="B8" s="30" t="s">
        <v>176</v>
      </c>
      <c r="C8" s="51">
        <v>0</v>
      </c>
      <c r="D8" s="78" t="s">
        <v>6</v>
      </c>
      <c r="E8" s="33" t="s">
        <v>8</v>
      </c>
      <c r="F8" s="33" t="s">
        <v>8</v>
      </c>
      <c r="G8" s="69"/>
      <c r="H8" s="28"/>
      <c r="I8" s="28"/>
      <c r="J8" s="76"/>
      <c r="K8" s="67"/>
      <c r="L8" s="87">
        <f>ROUND((60/E$3)*$C8,2)</f>
        <v>0</v>
      </c>
      <c r="M8" s="87">
        <f>ROUND((60/F$3)*$C8,2)</f>
        <v>0</v>
      </c>
    </row>
    <row r="9" spans="1:13" ht="18.75" customHeight="1">
      <c r="A9" s="25"/>
      <c r="B9" s="28" t="s">
        <v>11</v>
      </c>
      <c r="C9" s="26">
        <v>1.2</v>
      </c>
      <c r="D9" s="20" t="s">
        <v>12</v>
      </c>
      <c r="E9" s="33" t="s">
        <v>10</v>
      </c>
      <c r="F9" s="33" t="s">
        <v>10</v>
      </c>
      <c r="G9" s="69"/>
      <c r="H9" s="28"/>
      <c r="I9" s="28"/>
      <c r="J9" s="76"/>
      <c r="K9" s="67"/>
      <c r="L9" s="87">
        <f aca="true" t="shared" si="0" ref="L9:L73">ROUND((60/E$3)*$C9,2)</f>
        <v>1.89</v>
      </c>
      <c r="M9" s="87">
        <f aca="true" t="shared" si="1" ref="M9:M73">ROUND((60/F$3)*$C9,2)</f>
        <v>1.76</v>
      </c>
    </row>
    <row r="10" spans="1:13" ht="18.75" customHeight="1">
      <c r="A10" s="28" t="s">
        <v>14</v>
      </c>
      <c r="B10" s="83" t="s">
        <v>15</v>
      </c>
      <c r="C10" s="31">
        <v>1.7</v>
      </c>
      <c r="D10" s="19" t="s">
        <v>6</v>
      </c>
      <c r="E10" s="32" t="s">
        <v>13</v>
      </c>
      <c r="F10" s="32" t="s">
        <v>10</v>
      </c>
      <c r="G10" s="69"/>
      <c r="H10" s="28"/>
      <c r="I10" s="28"/>
      <c r="J10" s="76"/>
      <c r="K10" s="67"/>
      <c r="L10" s="87">
        <f t="shared" si="0"/>
        <v>2.68</v>
      </c>
      <c r="M10" s="87">
        <f t="shared" si="1"/>
        <v>2.49</v>
      </c>
    </row>
    <row r="11" spans="1:13" ht="18.75" customHeight="1">
      <c r="A11" s="25"/>
      <c r="B11" s="83" t="s">
        <v>166</v>
      </c>
      <c r="C11" s="31">
        <v>3.7</v>
      </c>
      <c r="D11" s="19" t="s">
        <v>6</v>
      </c>
      <c r="E11" s="32" t="s">
        <v>17</v>
      </c>
      <c r="F11" s="32" t="s">
        <v>140</v>
      </c>
      <c r="G11" s="69"/>
      <c r="H11" s="28"/>
      <c r="I11" s="28"/>
      <c r="J11" s="76"/>
      <c r="K11" s="67"/>
      <c r="L11" s="87">
        <f t="shared" si="0"/>
        <v>5.84</v>
      </c>
      <c r="M11" s="87">
        <f t="shared" si="1"/>
        <v>5.41</v>
      </c>
    </row>
    <row r="12" spans="1:13" ht="18.75" customHeight="1">
      <c r="A12" s="25"/>
      <c r="B12" s="28" t="s">
        <v>18</v>
      </c>
      <c r="C12" s="26">
        <v>4</v>
      </c>
      <c r="D12" s="19" t="s">
        <v>6</v>
      </c>
      <c r="E12" s="33" t="s">
        <v>16</v>
      </c>
      <c r="F12" s="33" t="s">
        <v>17</v>
      </c>
      <c r="G12" s="69"/>
      <c r="H12" s="28"/>
      <c r="I12" s="28"/>
      <c r="J12" s="76"/>
      <c r="K12" s="67"/>
      <c r="L12" s="87">
        <f t="shared" si="0"/>
        <v>6.32</v>
      </c>
      <c r="M12" s="87">
        <f t="shared" si="1"/>
        <v>5.85</v>
      </c>
    </row>
    <row r="13" spans="1:13" ht="18.75" customHeight="1">
      <c r="A13" s="25"/>
      <c r="B13" s="28" t="s">
        <v>19</v>
      </c>
      <c r="C13" s="26">
        <v>6.7</v>
      </c>
      <c r="D13" s="19" t="s">
        <v>31</v>
      </c>
      <c r="E13" s="33" t="s">
        <v>20</v>
      </c>
      <c r="F13" s="33" t="s">
        <v>21</v>
      </c>
      <c r="G13" s="69"/>
      <c r="H13" s="28"/>
      <c r="I13" s="28"/>
      <c r="J13" s="76"/>
      <c r="K13" s="67"/>
      <c r="L13" s="87">
        <f t="shared" si="0"/>
        <v>10.58</v>
      </c>
      <c r="M13" s="87">
        <f t="shared" si="1"/>
        <v>9.8</v>
      </c>
    </row>
    <row r="14" spans="1:13" ht="18.75" customHeight="1">
      <c r="A14" s="25"/>
      <c r="B14" s="80" t="s">
        <v>164</v>
      </c>
      <c r="C14" s="26">
        <v>7.2</v>
      </c>
      <c r="D14" s="19" t="s">
        <v>6</v>
      </c>
      <c r="E14" s="33" t="s">
        <v>22</v>
      </c>
      <c r="F14" s="33" t="s">
        <v>20</v>
      </c>
      <c r="G14" s="69"/>
      <c r="H14" s="28"/>
      <c r="I14" s="28"/>
      <c r="J14" s="76"/>
      <c r="K14" s="67"/>
      <c r="L14" s="87">
        <f t="shared" si="0"/>
        <v>11.37</v>
      </c>
      <c r="M14" s="87">
        <f t="shared" si="1"/>
        <v>10.54</v>
      </c>
    </row>
    <row r="15" spans="1:13" ht="18.75" customHeight="1">
      <c r="A15" s="28" t="s">
        <v>23</v>
      </c>
      <c r="B15" s="34" t="s">
        <v>24</v>
      </c>
      <c r="C15" s="26">
        <v>10.2</v>
      </c>
      <c r="D15" s="19" t="s">
        <v>6</v>
      </c>
      <c r="E15" s="33" t="s">
        <v>107</v>
      </c>
      <c r="F15" s="33" t="s">
        <v>141</v>
      </c>
      <c r="G15" s="69"/>
      <c r="H15" s="28"/>
      <c r="I15" s="28"/>
      <c r="J15" s="76"/>
      <c r="K15" s="67"/>
      <c r="L15" s="87">
        <f t="shared" si="0"/>
        <v>16.11</v>
      </c>
      <c r="M15" s="87">
        <f t="shared" si="1"/>
        <v>14.93</v>
      </c>
    </row>
    <row r="16" spans="1:13" ht="18.75" customHeight="1">
      <c r="A16" s="28"/>
      <c r="B16" s="85" t="s">
        <v>165</v>
      </c>
      <c r="C16" s="31">
        <v>10.8</v>
      </c>
      <c r="D16" s="19" t="s">
        <v>6</v>
      </c>
      <c r="E16" s="32" t="s">
        <v>25</v>
      </c>
      <c r="F16" s="32" t="s">
        <v>26</v>
      </c>
      <c r="G16" s="69"/>
      <c r="H16" s="28"/>
      <c r="I16" s="28"/>
      <c r="J16" s="76"/>
      <c r="K16" s="67"/>
      <c r="L16" s="87">
        <f t="shared" si="0"/>
        <v>17.05</v>
      </c>
      <c r="M16" s="87">
        <f t="shared" si="1"/>
        <v>15.8</v>
      </c>
    </row>
    <row r="17" spans="1:13" ht="18.75" customHeight="1">
      <c r="A17" s="25"/>
      <c r="B17" s="28" t="s">
        <v>28</v>
      </c>
      <c r="C17" s="26">
        <v>11.8</v>
      </c>
      <c r="D17" s="20" t="s">
        <v>12</v>
      </c>
      <c r="E17" s="33" t="s">
        <v>27</v>
      </c>
      <c r="F17" s="33" t="s">
        <v>107</v>
      </c>
      <c r="G17" s="69"/>
      <c r="H17" s="28"/>
      <c r="I17" s="28"/>
      <c r="J17" s="76"/>
      <c r="K17" s="67"/>
      <c r="L17" s="87">
        <f t="shared" si="0"/>
        <v>18.63</v>
      </c>
      <c r="M17" s="87">
        <f t="shared" si="1"/>
        <v>17.27</v>
      </c>
    </row>
    <row r="18" spans="1:13" ht="18.75" customHeight="1">
      <c r="A18" s="25"/>
      <c r="B18" s="25" t="s">
        <v>30</v>
      </c>
      <c r="C18" s="26">
        <v>12.2</v>
      </c>
      <c r="D18" s="21" t="s">
        <v>81</v>
      </c>
      <c r="E18" s="33" t="s">
        <v>29</v>
      </c>
      <c r="F18" s="33" t="s">
        <v>107</v>
      </c>
      <c r="G18" s="69"/>
      <c r="H18" s="28"/>
      <c r="I18" s="28"/>
      <c r="J18" s="76"/>
      <c r="K18" s="67"/>
      <c r="L18" s="87">
        <f t="shared" si="0"/>
        <v>19.26</v>
      </c>
      <c r="M18" s="87">
        <f t="shared" si="1"/>
        <v>17.85</v>
      </c>
    </row>
    <row r="19" spans="1:13" ht="18.75" customHeight="1">
      <c r="A19" s="25"/>
      <c r="B19" s="28" t="s">
        <v>32</v>
      </c>
      <c r="C19" s="26">
        <v>12.899999999999999</v>
      </c>
      <c r="D19" s="19" t="s">
        <v>6</v>
      </c>
      <c r="E19" s="35" t="s">
        <v>179</v>
      </c>
      <c r="F19" s="33" t="s">
        <v>25</v>
      </c>
      <c r="G19" s="69"/>
      <c r="H19" s="28"/>
      <c r="I19" s="28"/>
      <c r="J19" s="76"/>
      <c r="K19" s="67"/>
      <c r="L19" s="87">
        <f t="shared" si="0"/>
        <v>20.37</v>
      </c>
      <c r="M19" s="87">
        <f t="shared" si="1"/>
        <v>18.88</v>
      </c>
    </row>
    <row r="20" spans="1:13" ht="18.75" customHeight="1">
      <c r="A20" s="25" t="s">
        <v>33</v>
      </c>
      <c r="B20" s="25" t="s">
        <v>34</v>
      </c>
      <c r="C20" s="26">
        <v>13.999999999999998</v>
      </c>
      <c r="D20" s="19" t="s">
        <v>6</v>
      </c>
      <c r="E20" s="33" t="s">
        <v>180</v>
      </c>
      <c r="F20" s="33" t="s">
        <v>27</v>
      </c>
      <c r="G20" s="69"/>
      <c r="H20" s="28"/>
      <c r="I20" s="28"/>
      <c r="J20" s="76"/>
      <c r="K20" s="67"/>
      <c r="L20" s="87">
        <f t="shared" si="0"/>
        <v>22.11</v>
      </c>
      <c r="M20" s="87">
        <f t="shared" si="1"/>
        <v>20.49</v>
      </c>
    </row>
    <row r="21" spans="1:13" ht="18.75" customHeight="1">
      <c r="A21" s="25"/>
      <c r="B21" s="25" t="s">
        <v>35</v>
      </c>
      <c r="C21" s="26">
        <v>18.499999999999996</v>
      </c>
      <c r="D21" s="20" t="s">
        <v>12</v>
      </c>
      <c r="E21" s="33" t="s">
        <v>36</v>
      </c>
      <c r="F21" s="33" t="s">
        <v>142</v>
      </c>
      <c r="G21" s="69"/>
      <c r="H21" s="28"/>
      <c r="I21" s="28"/>
      <c r="J21" s="76"/>
      <c r="K21" s="67"/>
      <c r="L21" s="87">
        <f t="shared" si="0"/>
        <v>29.21</v>
      </c>
      <c r="M21" s="87">
        <f t="shared" si="1"/>
        <v>27.07</v>
      </c>
    </row>
    <row r="22" spans="1:13" ht="18.75" customHeight="1">
      <c r="A22" s="25"/>
      <c r="B22" s="40" t="s">
        <v>167</v>
      </c>
      <c r="C22" s="26"/>
      <c r="D22" s="20"/>
      <c r="E22" s="33"/>
      <c r="F22" s="33"/>
      <c r="G22" s="69"/>
      <c r="H22" s="28"/>
      <c r="I22" s="28"/>
      <c r="J22" s="76"/>
      <c r="K22" s="67"/>
      <c r="L22" s="87">
        <f t="shared" si="0"/>
        <v>0</v>
      </c>
      <c r="M22" s="87">
        <f t="shared" si="1"/>
        <v>0</v>
      </c>
    </row>
    <row r="23" spans="1:13" ht="18.75" customHeight="1">
      <c r="A23" s="25" t="s">
        <v>37</v>
      </c>
      <c r="B23" s="25" t="s">
        <v>38</v>
      </c>
      <c r="C23" s="26">
        <v>27.099999999999998</v>
      </c>
      <c r="D23" s="19" t="s">
        <v>6</v>
      </c>
      <c r="E23" s="33" t="s">
        <v>181</v>
      </c>
      <c r="F23" s="33" t="s">
        <v>208</v>
      </c>
      <c r="G23" s="69"/>
      <c r="H23" s="28"/>
      <c r="I23" s="28"/>
      <c r="J23" s="76"/>
      <c r="K23" s="67"/>
      <c r="L23" s="87">
        <f t="shared" si="0"/>
        <v>42.79</v>
      </c>
      <c r="M23" s="87">
        <f t="shared" si="1"/>
        <v>39.66</v>
      </c>
    </row>
    <row r="24" spans="1:13" ht="18.75" customHeight="1">
      <c r="A24" s="25"/>
      <c r="B24" s="25" t="s">
        <v>39</v>
      </c>
      <c r="C24" s="26">
        <v>31.899999999999995</v>
      </c>
      <c r="D24" s="19" t="s">
        <v>6</v>
      </c>
      <c r="E24" s="33" t="s">
        <v>182</v>
      </c>
      <c r="F24" s="33" t="s">
        <v>209</v>
      </c>
      <c r="G24" s="69"/>
      <c r="H24" s="28"/>
      <c r="I24" s="28"/>
      <c r="J24" s="76"/>
      <c r="K24" s="67"/>
      <c r="L24" s="87">
        <f t="shared" si="0"/>
        <v>50.37</v>
      </c>
      <c r="M24" s="87">
        <f t="shared" si="1"/>
        <v>46.68</v>
      </c>
    </row>
    <row r="25" spans="1:13" ht="18.75" customHeight="1">
      <c r="A25" s="25"/>
      <c r="B25" s="25" t="s">
        <v>40</v>
      </c>
      <c r="C25" s="26">
        <v>32.4</v>
      </c>
      <c r="D25" s="19" t="s">
        <v>31</v>
      </c>
      <c r="E25" s="33" t="s">
        <v>108</v>
      </c>
      <c r="F25" s="33" t="s">
        <v>143</v>
      </c>
      <c r="G25" s="69"/>
      <c r="H25" s="28"/>
      <c r="I25" s="28"/>
      <c r="J25" s="76"/>
      <c r="K25" s="67"/>
      <c r="L25" s="87">
        <f t="shared" si="0"/>
        <v>51.16</v>
      </c>
      <c r="M25" s="87">
        <f t="shared" si="1"/>
        <v>47.41</v>
      </c>
    </row>
    <row r="26" spans="1:13" ht="18.75" customHeight="1">
      <c r="A26" s="25"/>
      <c r="B26" s="84" t="s">
        <v>41</v>
      </c>
      <c r="C26" s="26">
        <v>42.2</v>
      </c>
      <c r="D26" s="20" t="s">
        <v>12</v>
      </c>
      <c r="E26" s="33" t="s">
        <v>183</v>
      </c>
      <c r="F26" s="33" t="s">
        <v>210</v>
      </c>
      <c r="G26" s="69"/>
      <c r="H26" s="28"/>
      <c r="I26" s="28"/>
      <c r="J26" s="76"/>
      <c r="K26" s="67"/>
      <c r="L26" s="87">
        <f t="shared" si="0"/>
        <v>66.63</v>
      </c>
      <c r="M26" s="87">
        <f t="shared" si="1"/>
        <v>61.76</v>
      </c>
    </row>
    <row r="27" spans="1:13" ht="18.75" customHeight="1">
      <c r="A27" s="25" t="s">
        <v>42</v>
      </c>
      <c r="B27" s="36" t="s">
        <v>151</v>
      </c>
      <c r="C27" s="37">
        <v>47</v>
      </c>
      <c r="D27" s="19" t="s">
        <v>6</v>
      </c>
      <c r="E27" s="33" t="s">
        <v>184</v>
      </c>
      <c r="F27" s="33" t="s">
        <v>144</v>
      </c>
      <c r="G27" s="75"/>
      <c r="H27" s="28"/>
      <c r="I27" s="28"/>
      <c r="J27" s="70"/>
      <c r="K27" s="67"/>
      <c r="L27" s="87">
        <f t="shared" si="0"/>
        <v>74.21</v>
      </c>
      <c r="M27" s="87">
        <f t="shared" si="1"/>
        <v>68.78</v>
      </c>
    </row>
    <row r="28" spans="1:13" ht="18.75" customHeight="1">
      <c r="A28" s="25"/>
      <c r="B28" s="38" t="s">
        <v>43</v>
      </c>
      <c r="C28" s="31">
        <v>50.6</v>
      </c>
      <c r="D28" s="19" t="s">
        <v>6</v>
      </c>
      <c r="E28" s="31" t="s">
        <v>185</v>
      </c>
      <c r="F28" s="31" t="s">
        <v>184</v>
      </c>
      <c r="G28" s="69"/>
      <c r="H28" s="28"/>
      <c r="I28" s="28"/>
      <c r="J28" s="76"/>
      <c r="K28" s="67"/>
      <c r="L28" s="87">
        <f t="shared" si="0"/>
        <v>79.89</v>
      </c>
      <c r="M28" s="87">
        <f t="shared" si="1"/>
        <v>74.05</v>
      </c>
    </row>
    <row r="29" spans="1:13" ht="18.75" customHeight="1">
      <c r="A29" s="25"/>
      <c r="B29" s="25" t="s">
        <v>44</v>
      </c>
      <c r="C29" s="26">
        <v>51.1</v>
      </c>
      <c r="D29" s="39"/>
      <c r="E29" s="33" t="s">
        <v>109</v>
      </c>
      <c r="F29" s="33" t="s">
        <v>211</v>
      </c>
      <c r="G29" s="69"/>
      <c r="H29" s="28"/>
      <c r="I29" s="28"/>
      <c r="J29" s="76"/>
      <c r="K29" s="67"/>
      <c r="L29" s="87">
        <f t="shared" si="0"/>
        <v>80.68</v>
      </c>
      <c r="M29" s="87">
        <f t="shared" si="1"/>
        <v>74.78</v>
      </c>
    </row>
    <row r="30" spans="1:13" ht="18.75" customHeight="1">
      <c r="A30" s="25"/>
      <c r="B30" s="25" t="s">
        <v>99</v>
      </c>
      <c r="C30" s="26">
        <v>55.1</v>
      </c>
      <c r="D30" s="19" t="s">
        <v>6</v>
      </c>
      <c r="E30" s="33" t="s">
        <v>186</v>
      </c>
      <c r="F30" s="33" t="s">
        <v>109</v>
      </c>
      <c r="G30" s="69"/>
      <c r="H30" s="28"/>
      <c r="I30" s="28"/>
      <c r="J30" s="76"/>
      <c r="K30" s="67"/>
      <c r="L30" s="87">
        <f t="shared" si="0"/>
        <v>87</v>
      </c>
      <c r="M30" s="87">
        <f t="shared" si="1"/>
        <v>80.63</v>
      </c>
    </row>
    <row r="31" spans="1:13" ht="18.75" customHeight="1">
      <c r="A31" s="25"/>
      <c r="B31" s="25" t="s">
        <v>45</v>
      </c>
      <c r="C31" s="26">
        <v>55.7</v>
      </c>
      <c r="D31" s="19" t="s">
        <v>31</v>
      </c>
      <c r="E31" s="33" t="s">
        <v>188</v>
      </c>
      <c r="F31" s="33" t="s">
        <v>212</v>
      </c>
      <c r="G31" s="69"/>
      <c r="H31" s="28"/>
      <c r="I31" s="28"/>
      <c r="J31" s="76"/>
      <c r="K31" s="67"/>
      <c r="L31" s="87">
        <f t="shared" si="0"/>
        <v>87.95</v>
      </c>
      <c r="M31" s="87">
        <f t="shared" si="1"/>
        <v>81.51</v>
      </c>
    </row>
    <row r="32" spans="1:13" ht="18.75" customHeight="1">
      <c r="A32" s="25" t="s">
        <v>46</v>
      </c>
      <c r="B32" s="25" t="s">
        <v>47</v>
      </c>
      <c r="C32" s="26">
        <v>60.2</v>
      </c>
      <c r="D32" s="21"/>
      <c r="E32" s="33" t="s">
        <v>189</v>
      </c>
      <c r="F32" s="33" t="s">
        <v>110</v>
      </c>
      <c r="G32" s="69"/>
      <c r="H32" s="28"/>
      <c r="I32" s="28"/>
      <c r="J32" s="76"/>
      <c r="K32" s="67"/>
      <c r="L32" s="87">
        <f t="shared" si="0"/>
        <v>95.05</v>
      </c>
      <c r="M32" s="87">
        <f t="shared" si="1"/>
        <v>88.1</v>
      </c>
    </row>
    <row r="33" spans="1:13" ht="18.75" customHeight="1">
      <c r="A33" s="25"/>
      <c r="B33" s="84" t="s">
        <v>102</v>
      </c>
      <c r="C33" s="26">
        <v>61.1</v>
      </c>
      <c r="D33" s="20" t="s">
        <v>12</v>
      </c>
      <c r="E33" s="33" t="s">
        <v>187</v>
      </c>
      <c r="F33" s="33" t="s">
        <v>213</v>
      </c>
      <c r="G33" s="69"/>
      <c r="H33" s="28"/>
      <c r="I33" s="28"/>
      <c r="J33" s="76"/>
      <c r="K33" s="67"/>
      <c r="L33" s="87">
        <f t="shared" si="0"/>
        <v>96.47</v>
      </c>
      <c r="M33" s="87">
        <f t="shared" si="1"/>
        <v>89.41</v>
      </c>
    </row>
    <row r="34" spans="1:13" ht="18.75" customHeight="1">
      <c r="A34" s="25"/>
      <c r="B34" s="86" t="s">
        <v>177</v>
      </c>
      <c r="C34" s="26"/>
      <c r="D34" s="20"/>
      <c r="E34" s="33"/>
      <c r="F34" s="33"/>
      <c r="G34" s="69"/>
      <c r="H34" s="28"/>
      <c r="I34" s="28"/>
      <c r="J34" s="76"/>
      <c r="K34" s="67"/>
      <c r="L34" s="87">
        <f t="shared" si="0"/>
        <v>0</v>
      </c>
      <c r="M34" s="87">
        <f t="shared" si="1"/>
        <v>0</v>
      </c>
    </row>
    <row r="35" spans="1:13" ht="18.75" customHeight="1">
      <c r="A35" s="25"/>
      <c r="B35" s="44" t="s">
        <v>100</v>
      </c>
      <c r="C35" s="26">
        <v>64.8</v>
      </c>
      <c r="D35" s="19" t="s">
        <v>6</v>
      </c>
      <c r="E35" s="33" t="s">
        <v>190</v>
      </c>
      <c r="F35" s="33" t="s">
        <v>145</v>
      </c>
      <c r="G35" s="69"/>
      <c r="H35" s="28"/>
      <c r="I35" s="28"/>
      <c r="J35" s="76"/>
      <c r="K35" s="67"/>
      <c r="L35" s="87">
        <f t="shared" si="0"/>
        <v>102.32</v>
      </c>
      <c r="M35" s="87">
        <f t="shared" si="1"/>
        <v>94.83</v>
      </c>
    </row>
    <row r="36" spans="1:13" ht="18.75" customHeight="1">
      <c r="A36" s="25"/>
      <c r="B36" s="86" t="s">
        <v>48</v>
      </c>
      <c r="C36" s="46">
        <v>68.1</v>
      </c>
      <c r="D36" s="19" t="s">
        <v>6</v>
      </c>
      <c r="E36" s="47" t="s">
        <v>112</v>
      </c>
      <c r="F36" s="47" t="s">
        <v>111</v>
      </c>
      <c r="G36" s="69"/>
      <c r="H36" s="28"/>
      <c r="I36" s="28"/>
      <c r="J36" s="76"/>
      <c r="K36" s="67"/>
      <c r="L36" s="87">
        <f t="shared" si="0"/>
        <v>107.53</v>
      </c>
      <c r="M36" s="87">
        <f t="shared" si="1"/>
        <v>99.66</v>
      </c>
    </row>
    <row r="37" spans="1:13" ht="18.75" customHeight="1">
      <c r="A37" s="25"/>
      <c r="B37" s="25" t="s">
        <v>51</v>
      </c>
      <c r="C37" s="26">
        <v>69.3</v>
      </c>
      <c r="D37" s="20" t="s">
        <v>12</v>
      </c>
      <c r="E37" s="33" t="s">
        <v>113</v>
      </c>
      <c r="F37" s="33" t="s">
        <v>214</v>
      </c>
      <c r="G37" s="69"/>
      <c r="H37" s="28"/>
      <c r="I37" s="28"/>
      <c r="J37" s="76"/>
      <c r="K37" s="67"/>
      <c r="L37" s="87">
        <f t="shared" si="0"/>
        <v>109.42</v>
      </c>
      <c r="M37" s="87">
        <f t="shared" si="1"/>
        <v>101.41</v>
      </c>
    </row>
    <row r="38" spans="1:13" ht="18.75" customHeight="1">
      <c r="A38" s="25"/>
      <c r="B38" s="25" t="s">
        <v>52</v>
      </c>
      <c r="C38" s="26">
        <v>69.4</v>
      </c>
      <c r="D38" s="20" t="s">
        <v>12</v>
      </c>
      <c r="E38" s="33" t="s">
        <v>113</v>
      </c>
      <c r="F38" s="33" t="s">
        <v>214</v>
      </c>
      <c r="G38" s="69"/>
      <c r="H38" s="28"/>
      <c r="I38" s="28"/>
      <c r="J38" s="70"/>
      <c r="K38" s="67"/>
      <c r="L38" s="87">
        <f t="shared" si="0"/>
        <v>109.58</v>
      </c>
      <c r="M38" s="87">
        <f t="shared" si="1"/>
        <v>101.56</v>
      </c>
    </row>
    <row r="39" spans="1:13" ht="18.75" customHeight="1">
      <c r="A39" s="25"/>
      <c r="B39" s="45" t="s">
        <v>53</v>
      </c>
      <c r="C39" s="46">
        <v>69.5</v>
      </c>
      <c r="D39" s="19" t="s">
        <v>6</v>
      </c>
      <c r="E39" s="47" t="s">
        <v>114</v>
      </c>
      <c r="F39" s="47" t="s">
        <v>215</v>
      </c>
      <c r="G39" s="69"/>
      <c r="H39" s="28"/>
      <c r="I39" s="28"/>
      <c r="J39" s="76"/>
      <c r="K39" s="67"/>
      <c r="L39" s="87">
        <f t="shared" si="0"/>
        <v>109.74</v>
      </c>
      <c r="M39" s="87">
        <f t="shared" si="1"/>
        <v>101.71</v>
      </c>
    </row>
    <row r="40" spans="1:13" ht="18.75" customHeight="1">
      <c r="A40" s="25"/>
      <c r="B40" s="38" t="s">
        <v>54</v>
      </c>
      <c r="C40" s="48">
        <v>69.5</v>
      </c>
      <c r="D40" s="19" t="s">
        <v>6</v>
      </c>
      <c r="E40" s="31" t="s">
        <v>114</v>
      </c>
      <c r="F40" s="31" t="s">
        <v>215</v>
      </c>
      <c r="G40" s="69"/>
      <c r="H40" s="28"/>
      <c r="I40" s="28"/>
      <c r="J40" s="76"/>
      <c r="K40" s="67"/>
      <c r="L40" s="87">
        <f t="shared" si="0"/>
        <v>109.74</v>
      </c>
      <c r="M40" s="87">
        <f t="shared" si="1"/>
        <v>101.71</v>
      </c>
    </row>
    <row r="41" spans="1:13" ht="18.75" customHeight="1">
      <c r="A41" s="25" t="s">
        <v>37</v>
      </c>
      <c r="B41" s="49" t="s">
        <v>101</v>
      </c>
      <c r="C41" s="42">
        <v>73.3</v>
      </c>
      <c r="D41" s="19" t="s">
        <v>31</v>
      </c>
      <c r="E41" s="31" t="s">
        <v>115</v>
      </c>
      <c r="F41" s="31" t="s">
        <v>146</v>
      </c>
      <c r="G41" s="69"/>
      <c r="H41" s="28"/>
      <c r="I41" s="28"/>
      <c r="J41" s="76"/>
      <c r="K41" s="67"/>
      <c r="L41" s="87">
        <f t="shared" si="0"/>
        <v>115.74</v>
      </c>
      <c r="M41" s="87">
        <f t="shared" si="1"/>
        <v>107.27</v>
      </c>
    </row>
    <row r="42" spans="1:13" ht="18.75" customHeight="1">
      <c r="A42" s="25"/>
      <c r="B42" s="84" t="s">
        <v>153</v>
      </c>
      <c r="C42" s="26">
        <v>73.3</v>
      </c>
      <c r="D42" s="19" t="s">
        <v>6</v>
      </c>
      <c r="E42" s="33" t="s">
        <v>115</v>
      </c>
      <c r="F42" s="33" t="s">
        <v>146</v>
      </c>
      <c r="G42" s="69"/>
      <c r="H42" s="28"/>
      <c r="I42" s="28"/>
      <c r="J42" s="76"/>
      <c r="K42" s="67"/>
      <c r="L42" s="87">
        <f t="shared" si="0"/>
        <v>115.74</v>
      </c>
      <c r="M42" s="87">
        <f t="shared" si="1"/>
        <v>107.27</v>
      </c>
    </row>
    <row r="43" spans="1:13" ht="18.75" customHeight="1">
      <c r="A43" s="25"/>
      <c r="B43" s="44" t="s">
        <v>152</v>
      </c>
      <c r="C43" s="26">
        <v>76.5</v>
      </c>
      <c r="D43" s="19" t="s">
        <v>6</v>
      </c>
      <c r="E43" s="33" t="s">
        <v>191</v>
      </c>
      <c r="F43" s="33" t="s">
        <v>216</v>
      </c>
      <c r="G43" s="69"/>
      <c r="H43" s="28"/>
      <c r="I43" s="28"/>
      <c r="J43" s="76"/>
      <c r="K43" s="67"/>
      <c r="L43" s="87">
        <f t="shared" si="0"/>
        <v>120.79</v>
      </c>
      <c r="M43" s="87">
        <f t="shared" si="1"/>
        <v>111.95</v>
      </c>
    </row>
    <row r="44" spans="1:13" ht="18.75" customHeight="1">
      <c r="A44" s="25"/>
      <c r="B44" s="43" t="s">
        <v>105</v>
      </c>
      <c r="C44" s="26">
        <v>77.2</v>
      </c>
      <c r="D44" s="20" t="s">
        <v>12</v>
      </c>
      <c r="E44" s="33" t="s">
        <v>117</v>
      </c>
      <c r="F44" s="33" t="s">
        <v>115</v>
      </c>
      <c r="G44" s="69"/>
      <c r="H44" s="28"/>
      <c r="I44" s="28"/>
      <c r="J44" s="76"/>
      <c r="K44" s="67"/>
      <c r="L44" s="87">
        <f t="shared" si="0"/>
        <v>121.89</v>
      </c>
      <c r="M44" s="87">
        <f t="shared" si="1"/>
        <v>112.98</v>
      </c>
    </row>
    <row r="45" spans="1:13" ht="18.75" customHeight="1">
      <c r="A45" s="25"/>
      <c r="B45" s="40" t="s">
        <v>178</v>
      </c>
      <c r="C45" s="48">
        <v>78.3</v>
      </c>
      <c r="D45" s="19" t="s">
        <v>6</v>
      </c>
      <c r="E45" s="31" t="s">
        <v>192</v>
      </c>
      <c r="F45" s="31" t="s">
        <v>217</v>
      </c>
      <c r="G45" s="69"/>
      <c r="H45" s="28"/>
      <c r="I45" s="28"/>
      <c r="J45" s="76"/>
      <c r="K45" s="67"/>
      <c r="L45" s="87">
        <f t="shared" si="0"/>
        <v>123.63</v>
      </c>
      <c r="M45" s="87">
        <f t="shared" si="1"/>
        <v>114.59</v>
      </c>
    </row>
    <row r="46" spans="1:13" ht="18.75" customHeight="1">
      <c r="A46" s="25"/>
      <c r="B46" s="40" t="s">
        <v>168</v>
      </c>
      <c r="C46" s="48"/>
      <c r="D46" s="19" t="s">
        <v>6</v>
      </c>
      <c r="E46" s="31"/>
      <c r="F46" s="31"/>
      <c r="G46" s="69"/>
      <c r="H46" s="28"/>
      <c r="I46" s="28"/>
      <c r="J46" s="76"/>
      <c r="K46" s="67"/>
      <c r="L46" s="87">
        <f t="shared" si="0"/>
        <v>0</v>
      </c>
      <c r="M46" s="87">
        <f t="shared" si="1"/>
        <v>0</v>
      </c>
    </row>
    <row r="47" spans="1:13" ht="18.75" customHeight="1">
      <c r="A47" s="25"/>
      <c r="B47" s="40" t="s">
        <v>169</v>
      </c>
      <c r="C47" s="48">
        <v>81</v>
      </c>
      <c r="D47" s="19" t="s">
        <v>6</v>
      </c>
      <c r="E47" s="31" t="s">
        <v>193</v>
      </c>
      <c r="F47" s="31" t="s">
        <v>218</v>
      </c>
      <c r="G47" s="69"/>
      <c r="H47" s="28"/>
      <c r="I47" s="28"/>
      <c r="J47" s="76"/>
      <c r="K47" s="67"/>
      <c r="L47" s="87">
        <f t="shared" si="0"/>
        <v>127.89</v>
      </c>
      <c r="M47" s="87">
        <f t="shared" si="1"/>
        <v>118.54</v>
      </c>
    </row>
    <row r="48" spans="1:13" ht="18.75" customHeight="1">
      <c r="A48" s="25"/>
      <c r="B48" s="40" t="s">
        <v>169</v>
      </c>
      <c r="C48" s="48">
        <v>81.6</v>
      </c>
      <c r="D48" s="19" t="s">
        <v>6</v>
      </c>
      <c r="E48" s="31" t="s">
        <v>194</v>
      </c>
      <c r="F48" s="31" t="s">
        <v>219</v>
      </c>
      <c r="G48" s="69"/>
      <c r="H48" s="28"/>
      <c r="I48" s="28"/>
      <c r="J48" s="76"/>
      <c r="K48" s="67"/>
      <c r="L48" s="87">
        <f t="shared" si="0"/>
        <v>128.84</v>
      </c>
      <c r="M48" s="87">
        <f t="shared" si="1"/>
        <v>119.41</v>
      </c>
    </row>
    <row r="49" spans="1:13" ht="18.75" customHeight="1">
      <c r="A49" s="25"/>
      <c r="B49" s="28" t="s">
        <v>103</v>
      </c>
      <c r="C49" s="26">
        <v>83</v>
      </c>
      <c r="D49" s="19" t="s">
        <v>31</v>
      </c>
      <c r="E49" s="50" t="s">
        <v>118</v>
      </c>
      <c r="F49" s="50" t="s">
        <v>116</v>
      </c>
      <c r="G49" s="69"/>
      <c r="H49" s="28"/>
      <c r="I49" s="28"/>
      <c r="J49" s="76"/>
      <c r="K49" s="67"/>
      <c r="L49" s="87">
        <f t="shared" si="0"/>
        <v>131.05</v>
      </c>
      <c r="M49" s="87">
        <f t="shared" si="1"/>
        <v>121.46</v>
      </c>
    </row>
    <row r="50" spans="1:13" ht="18.75" customHeight="1">
      <c r="A50" s="25"/>
      <c r="B50" s="41" t="s">
        <v>156</v>
      </c>
      <c r="C50" s="26">
        <v>86.2</v>
      </c>
      <c r="D50" s="19" t="s">
        <v>6</v>
      </c>
      <c r="E50" s="33" t="s">
        <v>49</v>
      </c>
      <c r="F50" s="33" t="s">
        <v>50</v>
      </c>
      <c r="G50" s="69"/>
      <c r="H50" s="28"/>
      <c r="I50" s="28"/>
      <c r="J50" s="76"/>
      <c r="K50" s="67"/>
      <c r="L50" s="87">
        <f t="shared" si="0"/>
        <v>136.11</v>
      </c>
      <c r="M50" s="87">
        <f t="shared" si="1"/>
        <v>126.15</v>
      </c>
    </row>
    <row r="51" spans="1:13" ht="18.75" customHeight="1">
      <c r="A51" s="25"/>
      <c r="B51" s="81" t="s">
        <v>15</v>
      </c>
      <c r="C51" s="82">
        <v>86.7</v>
      </c>
      <c r="D51" s="19" t="s">
        <v>6</v>
      </c>
      <c r="E51" s="33"/>
      <c r="F51" s="33"/>
      <c r="G51" s="69"/>
      <c r="H51" s="28"/>
      <c r="I51" s="28"/>
      <c r="J51" s="76"/>
      <c r="K51" s="67"/>
      <c r="L51" s="87">
        <f t="shared" si="0"/>
        <v>136.89</v>
      </c>
      <c r="M51" s="87">
        <f t="shared" si="1"/>
        <v>126.88</v>
      </c>
    </row>
    <row r="52" spans="1:13" ht="18.75" customHeight="1">
      <c r="A52" s="25"/>
      <c r="B52" s="81" t="s">
        <v>15</v>
      </c>
      <c r="C52" s="82">
        <v>88</v>
      </c>
      <c r="D52" s="19" t="s">
        <v>6</v>
      </c>
      <c r="E52" s="33"/>
      <c r="F52" s="33"/>
      <c r="G52" s="69"/>
      <c r="H52" s="28"/>
      <c r="I52" s="28"/>
      <c r="J52" s="76"/>
      <c r="K52" s="67"/>
      <c r="L52" s="87">
        <f t="shared" si="0"/>
        <v>138.95</v>
      </c>
      <c r="M52" s="87">
        <f t="shared" si="1"/>
        <v>128.78</v>
      </c>
    </row>
    <row r="53" spans="1:13" ht="18.75" customHeight="1">
      <c r="A53" s="25"/>
      <c r="B53" s="79" t="s">
        <v>170</v>
      </c>
      <c r="C53" s="26">
        <v>90</v>
      </c>
      <c r="D53" s="19" t="s">
        <v>6</v>
      </c>
      <c r="E53" s="33" t="s">
        <v>195</v>
      </c>
      <c r="F53" s="33" t="s">
        <v>149</v>
      </c>
      <c r="G53" s="69"/>
      <c r="H53" s="28"/>
      <c r="I53" s="28"/>
      <c r="J53" s="76"/>
      <c r="K53" s="67"/>
      <c r="L53" s="87">
        <f t="shared" si="0"/>
        <v>142.11</v>
      </c>
      <c r="M53" s="87">
        <f t="shared" si="1"/>
        <v>131.71</v>
      </c>
    </row>
    <row r="54" spans="1:13" ht="18.75" customHeight="1">
      <c r="A54" s="25"/>
      <c r="B54" s="79" t="s">
        <v>235</v>
      </c>
      <c r="C54" s="26"/>
      <c r="D54" s="19"/>
      <c r="E54" s="33"/>
      <c r="F54" s="33"/>
      <c r="G54" s="69"/>
      <c r="H54" s="28"/>
      <c r="I54" s="28"/>
      <c r="J54" s="76"/>
      <c r="K54" s="67"/>
      <c r="L54" s="87"/>
      <c r="M54" s="87"/>
    </row>
    <row r="55" spans="1:13" ht="18.75" customHeight="1">
      <c r="A55" s="25" t="s">
        <v>33</v>
      </c>
      <c r="B55" s="28" t="s">
        <v>159</v>
      </c>
      <c r="C55" s="26">
        <v>103.3</v>
      </c>
      <c r="D55" s="19" t="s">
        <v>31</v>
      </c>
      <c r="E55" s="33" t="s">
        <v>196</v>
      </c>
      <c r="F55" s="33" t="s">
        <v>201</v>
      </c>
      <c r="G55" s="69"/>
      <c r="H55" s="28"/>
      <c r="I55" s="28"/>
      <c r="J55" s="76"/>
      <c r="K55" s="67"/>
      <c r="L55" s="87">
        <f t="shared" si="0"/>
        <v>163.11</v>
      </c>
      <c r="M55" s="87">
        <f t="shared" si="1"/>
        <v>151.17</v>
      </c>
    </row>
    <row r="56" spans="1:13" ht="18.75" customHeight="1">
      <c r="A56" s="25"/>
      <c r="B56" s="80" t="s">
        <v>171</v>
      </c>
      <c r="C56" s="26">
        <v>105.8</v>
      </c>
      <c r="D56" s="20" t="s">
        <v>12</v>
      </c>
      <c r="E56" s="33" t="s">
        <v>131</v>
      </c>
      <c r="F56" s="33" t="s">
        <v>129</v>
      </c>
      <c r="G56" s="69"/>
      <c r="H56" s="28"/>
      <c r="I56" s="28"/>
      <c r="J56" s="76"/>
      <c r="K56" s="67"/>
      <c r="L56" s="87">
        <f t="shared" si="0"/>
        <v>167.05</v>
      </c>
      <c r="M56" s="87">
        <f t="shared" si="1"/>
        <v>154.83</v>
      </c>
    </row>
    <row r="57" spans="1:13" ht="18.75" customHeight="1">
      <c r="A57" s="25"/>
      <c r="B57" s="81" t="s">
        <v>172</v>
      </c>
      <c r="C57" s="82">
        <v>107</v>
      </c>
      <c r="D57" s="19" t="s">
        <v>6</v>
      </c>
      <c r="E57" s="33" t="s">
        <v>92</v>
      </c>
      <c r="F57" s="33" t="s">
        <v>220</v>
      </c>
      <c r="G57" s="69"/>
      <c r="H57" s="28"/>
      <c r="I57" s="28"/>
      <c r="J57" s="76"/>
      <c r="K57" s="67"/>
      <c r="L57" s="87">
        <f t="shared" si="0"/>
        <v>168.95</v>
      </c>
      <c r="M57" s="87">
        <f t="shared" si="1"/>
        <v>156.59</v>
      </c>
    </row>
    <row r="58" spans="1:13" ht="18.75" customHeight="1">
      <c r="A58" s="25" t="s">
        <v>23</v>
      </c>
      <c r="B58" s="44" t="s">
        <v>157</v>
      </c>
      <c r="C58" s="26">
        <v>108.5</v>
      </c>
      <c r="D58" s="19" t="s">
        <v>6</v>
      </c>
      <c r="E58" s="33" t="s">
        <v>119</v>
      </c>
      <c r="F58" s="33" t="s">
        <v>130</v>
      </c>
      <c r="G58" s="69"/>
      <c r="H58" s="28"/>
      <c r="I58" s="28"/>
      <c r="J58" s="76"/>
      <c r="K58" s="67"/>
      <c r="L58" s="87">
        <f t="shared" si="0"/>
        <v>171.32</v>
      </c>
      <c r="M58" s="87">
        <f t="shared" si="1"/>
        <v>158.78</v>
      </c>
    </row>
    <row r="59" spans="1:13" ht="18.75" customHeight="1">
      <c r="A59" s="25"/>
      <c r="B59" s="54" t="s">
        <v>173</v>
      </c>
      <c r="C59" s="51">
        <v>109</v>
      </c>
      <c r="D59" s="19" t="s">
        <v>31</v>
      </c>
      <c r="E59" s="33" t="s">
        <v>119</v>
      </c>
      <c r="F59" s="33" t="s">
        <v>221</v>
      </c>
      <c r="G59" s="69"/>
      <c r="H59" s="28"/>
      <c r="I59" s="28"/>
      <c r="J59" s="76"/>
      <c r="K59" s="67"/>
      <c r="L59" s="87">
        <f t="shared" si="0"/>
        <v>172.11</v>
      </c>
      <c r="M59" s="87">
        <f t="shared" si="1"/>
        <v>159.51</v>
      </c>
    </row>
    <row r="60" spans="1:13" ht="18.75" customHeight="1">
      <c r="A60" s="25"/>
      <c r="B60" s="83" t="s">
        <v>174</v>
      </c>
      <c r="C60" s="82">
        <v>109.3</v>
      </c>
      <c r="D60" s="20" t="s">
        <v>12</v>
      </c>
      <c r="E60" s="33" t="s">
        <v>56</v>
      </c>
      <c r="F60" s="33" t="s">
        <v>147</v>
      </c>
      <c r="G60" s="69"/>
      <c r="H60" s="28"/>
      <c r="I60" s="28"/>
      <c r="J60" s="76"/>
      <c r="K60" s="67"/>
      <c r="L60" s="87">
        <f t="shared" si="0"/>
        <v>172.58</v>
      </c>
      <c r="M60" s="87">
        <f t="shared" si="1"/>
        <v>159.95</v>
      </c>
    </row>
    <row r="61" spans="1:13" ht="18.75" customHeight="1">
      <c r="A61" s="25"/>
      <c r="B61" s="83" t="s">
        <v>175</v>
      </c>
      <c r="C61" s="82"/>
      <c r="D61" s="19" t="s">
        <v>6</v>
      </c>
      <c r="E61" s="33"/>
      <c r="F61" s="33"/>
      <c r="G61" s="69"/>
      <c r="H61" s="28"/>
      <c r="I61" s="28"/>
      <c r="J61" s="76"/>
      <c r="K61" s="67"/>
      <c r="L61" s="87"/>
      <c r="M61" s="87"/>
    </row>
    <row r="62" spans="1:13" ht="18.75" customHeight="1">
      <c r="A62" s="25"/>
      <c r="B62" s="25" t="s">
        <v>158</v>
      </c>
      <c r="C62" s="26">
        <v>110.6</v>
      </c>
      <c r="D62" s="20" t="s">
        <v>12</v>
      </c>
      <c r="E62" s="33" t="s">
        <v>90</v>
      </c>
      <c r="F62" s="33" t="s">
        <v>91</v>
      </c>
      <c r="G62" s="69"/>
      <c r="H62" s="28"/>
      <c r="I62" s="28"/>
      <c r="J62" s="76"/>
      <c r="K62" s="67"/>
      <c r="L62" s="87">
        <f t="shared" si="0"/>
        <v>174.63</v>
      </c>
      <c r="M62" s="87">
        <f t="shared" si="1"/>
        <v>161.85</v>
      </c>
    </row>
    <row r="63" spans="1:13" ht="18.75" customHeight="1">
      <c r="A63" s="25"/>
      <c r="B63" s="25" t="s">
        <v>57</v>
      </c>
      <c r="C63" s="26">
        <v>113.8</v>
      </c>
      <c r="D63" s="19" t="s">
        <v>31</v>
      </c>
      <c r="E63" s="33" t="s">
        <v>197</v>
      </c>
      <c r="F63" s="33" t="s">
        <v>55</v>
      </c>
      <c r="G63" s="69"/>
      <c r="H63" s="28"/>
      <c r="I63" s="28"/>
      <c r="J63" s="76"/>
      <c r="K63" s="67"/>
      <c r="L63" s="87">
        <f t="shared" si="0"/>
        <v>179.68</v>
      </c>
      <c r="M63" s="87">
        <f t="shared" si="1"/>
        <v>166.54</v>
      </c>
    </row>
    <row r="64" spans="1:13" ht="18.75" customHeight="1">
      <c r="A64" s="25" t="s">
        <v>14</v>
      </c>
      <c r="B64" s="25" t="s">
        <v>60</v>
      </c>
      <c r="C64" s="26">
        <v>117</v>
      </c>
      <c r="D64" s="20" t="s">
        <v>12</v>
      </c>
      <c r="E64" s="33" t="s">
        <v>148</v>
      </c>
      <c r="F64" s="33" t="s">
        <v>222</v>
      </c>
      <c r="G64" s="69"/>
      <c r="H64" s="28"/>
      <c r="I64" s="28"/>
      <c r="J64" s="76"/>
      <c r="K64" s="67"/>
      <c r="L64" s="87">
        <f t="shared" si="0"/>
        <v>184.74</v>
      </c>
      <c r="M64" s="87">
        <f t="shared" si="1"/>
        <v>171.22</v>
      </c>
    </row>
    <row r="65" spans="1:13" ht="18.75" customHeight="1">
      <c r="A65" s="25"/>
      <c r="B65" s="25" t="s">
        <v>61</v>
      </c>
      <c r="C65" s="37">
        <v>118.7</v>
      </c>
      <c r="D65" s="19" t="s">
        <v>6</v>
      </c>
      <c r="E65" s="33" t="s">
        <v>59</v>
      </c>
      <c r="F65" s="33" t="s">
        <v>93</v>
      </c>
      <c r="G65" s="69"/>
      <c r="H65" s="28"/>
      <c r="I65" s="28"/>
      <c r="J65" s="76"/>
      <c r="K65" s="67"/>
      <c r="L65" s="87">
        <f t="shared" si="0"/>
        <v>187.42</v>
      </c>
      <c r="M65" s="87">
        <f t="shared" si="1"/>
        <v>173.71</v>
      </c>
    </row>
    <row r="66" spans="1:13" ht="18.75" customHeight="1">
      <c r="A66" s="25"/>
      <c r="B66" s="25" t="s">
        <v>62</v>
      </c>
      <c r="C66" s="26">
        <v>119</v>
      </c>
      <c r="D66" s="19" t="s">
        <v>6</v>
      </c>
      <c r="E66" s="33" t="s">
        <v>133</v>
      </c>
      <c r="F66" s="33" t="s">
        <v>93</v>
      </c>
      <c r="G66" s="69"/>
      <c r="H66" s="28"/>
      <c r="I66" s="28"/>
      <c r="J66" s="76"/>
      <c r="K66" s="67"/>
      <c r="L66" s="87">
        <f t="shared" si="0"/>
        <v>187.89</v>
      </c>
      <c r="M66" s="87">
        <f t="shared" si="1"/>
        <v>174.15</v>
      </c>
    </row>
    <row r="67" spans="1:13" ht="18.75" customHeight="1">
      <c r="A67" s="25" t="s">
        <v>9</v>
      </c>
      <c r="B67" s="25" t="s">
        <v>63</v>
      </c>
      <c r="C67" s="26">
        <v>119.2</v>
      </c>
      <c r="D67" s="19" t="s">
        <v>6</v>
      </c>
      <c r="E67" s="51" t="s">
        <v>133</v>
      </c>
      <c r="F67" s="51" t="s">
        <v>93</v>
      </c>
      <c r="G67" s="69"/>
      <c r="H67" s="28"/>
      <c r="I67" s="28"/>
      <c r="J67" s="77"/>
      <c r="K67" s="67"/>
      <c r="L67" s="87">
        <f t="shared" si="0"/>
        <v>188.21</v>
      </c>
      <c r="M67" s="87">
        <f t="shared" si="1"/>
        <v>174.44</v>
      </c>
    </row>
    <row r="68" spans="1:13" ht="18.75" customHeight="1">
      <c r="A68" s="25"/>
      <c r="B68" s="84" t="s">
        <v>160</v>
      </c>
      <c r="C68" s="26">
        <v>120</v>
      </c>
      <c r="D68" s="19" t="s">
        <v>31</v>
      </c>
      <c r="E68" s="52" t="s">
        <v>121</v>
      </c>
      <c r="F68" s="52" t="s">
        <v>90</v>
      </c>
      <c r="G68" s="69"/>
      <c r="H68" s="28"/>
      <c r="I68" s="28"/>
      <c r="J68" s="76"/>
      <c r="K68" s="67"/>
      <c r="L68" s="87">
        <f t="shared" si="0"/>
        <v>189.47</v>
      </c>
      <c r="M68" s="87">
        <f t="shared" si="1"/>
        <v>175.61</v>
      </c>
    </row>
    <row r="69" spans="1:13" ht="18.75" customHeight="1">
      <c r="A69" s="25" t="s">
        <v>5</v>
      </c>
      <c r="B69" s="44" t="s">
        <v>161</v>
      </c>
      <c r="C69" s="51">
        <v>123.7</v>
      </c>
      <c r="D69" s="19" t="s">
        <v>6</v>
      </c>
      <c r="E69" s="50" t="s">
        <v>150</v>
      </c>
      <c r="F69" s="50" t="s">
        <v>120</v>
      </c>
      <c r="G69" s="69"/>
      <c r="H69" s="28"/>
      <c r="I69" s="28"/>
      <c r="J69" s="76"/>
      <c r="K69" s="67"/>
      <c r="L69" s="87">
        <f t="shared" si="0"/>
        <v>195.32</v>
      </c>
      <c r="M69" s="87">
        <f t="shared" si="1"/>
        <v>181.02</v>
      </c>
    </row>
    <row r="70" spans="1:13" ht="18.75" customHeight="1">
      <c r="A70" s="25"/>
      <c r="B70" s="43" t="s">
        <v>65</v>
      </c>
      <c r="C70" s="51">
        <v>123.8</v>
      </c>
      <c r="D70" s="19" t="s">
        <v>31</v>
      </c>
      <c r="E70" s="33" t="s">
        <v>150</v>
      </c>
      <c r="F70" s="33" t="s">
        <v>120</v>
      </c>
      <c r="G70" s="69"/>
      <c r="H70" s="28"/>
      <c r="I70" s="28"/>
      <c r="J70" s="76"/>
      <c r="K70" s="67"/>
      <c r="L70" s="87">
        <f t="shared" si="0"/>
        <v>195.47</v>
      </c>
      <c r="M70" s="87">
        <f t="shared" si="1"/>
        <v>181.17</v>
      </c>
    </row>
    <row r="71" spans="1:13" ht="18.75" customHeight="1">
      <c r="A71" s="25"/>
      <c r="B71" s="43" t="s">
        <v>66</v>
      </c>
      <c r="C71" s="51">
        <v>125</v>
      </c>
      <c r="D71" s="21" t="s">
        <v>81</v>
      </c>
      <c r="E71" s="33" t="s">
        <v>136</v>
      </c>
      <c r="F71" s="33" t="s">
        <v>132</v>
      </c>
      <c r="G71" s="69"/>
      <c r="H71" s="28"/>
      <c r="I71" s="28"/>
      <c r="J71" s="76"/>
      <c r="K71" s="67"/>
      <c r="L71" s="87">
        <f t="shared" si="0"/>
        <v>197.37</v>
      </c>
      <c r="M71" s="87">
        <f t="shared" si="1"/>
        <v>182.93</v>
      </c>
    </row>
    <row r="72" spans="1:13" ht="18.75" customHeight="1">
      <c r="A72" s="25"/>
      <c r="B72" s="25" t="s">
        <v>69</v>
      </c>
      <c r="C72" s="51">
        <v>125.2</v>
      </c>
      <c r="D72" s="19"/>
      <c r="E72" s="33" t="s">
        <v>136</v>
      </c>
      <c r="F72" s="33" t="s">
        <v>132</v>
      </c>
      <c r="G72" s="69"/>
      <c r="H72" s="28"/>
      <c r="I72" s="28"/>
      <c r="J72" s="76"/>
      <c r="K72" s="67"/>
      <c r="L72" s="87">
        <f t="shared" si="0"/>
        <v>197.68</v>
      </c>
      <c r="M72" s="87">
        <f t="shared" si="1"/>
        <v>183.22</v>
      </c>
    </row>
    <row r="73" spans="1:13" ht="18.75" customHeight="1">
      <c r="A73" s="25"/>
      <c r="B73" s="25" t="s">
        <v>71</v>
      </c>
      <c r="C73" s="51">
        <v>125.5</v>
      </c>
      <c r="D73" s="19" t="s">
        <v>6</v>
      </c>
      <c r="E73" s="33" t="s">
        <v>198</v>
      </c>
      <c r="F73" s="33" t="s">
        <v>223</v>
      </c>
      <c r="G73" s="69"/>
      <c r="H73" s="28"/>
      <c r="I73" s="28"/>
      <c r="J73" s="76"/>
      <c r="K73" s="67"/>
      <c r="L73" s="87">
        <f t="shared" si="0"/>
        <v>198.16</v>
      </c>
      <c r="M73" s="87">
        <f t="shared" si="1"/>
        <v>183.66</v>
      </c>
    </row>
    <row r="74" spans="1:13" ht="18.75" customHeight="1">
      <c r="A74" s="25"/>
      <c r="B74" s="40" t="s">
        <v>72</v>
      </c>
      <c r="C74" s="82">
        <v>127</v>
      </c>
      <c r="D74" s="19" t="s">
        <v>6</v>
      </c>
      <c r="E74" s="33" t="s">
        <v>58</v>
      </c>
      <c r="F74" s="33" t="s">
        <v>59</v>
      </c>
      <c r="G74" s="69"/>
      <c r="H74" s="28"/>
      <c r="I74" s="28"/>
      <c r="J74" s="76"/>
      <c r="K74" s="67"/>
      <c r="L74" s="87">
        <f aca="true" t="shared" si="2" ref="L74:L110">ROUND((60/E$3)*$C74,2)</f>
        <v>200.53</v>
      </c>
      <c r="M74" s="87">
        <f aca="true" t="shared" si="3" ref="M74:M110">ROUND((60/F$3)*$C74,2)</f>
        <v>185.85</v>
      </c>
    </row>
    <row r="75" spans="1:13" ht="18.75" customHeight="1">
      <c r="A75" s="25" t="s">
        <v>73</v>
      </c>
      <c r="B75" s="28" t="s">
        <v>233</v>
      </c>
      <c r="C75" s="26">
        <v>127.7</v>
      </c>
      <c r="D75" s="19" t="s">
        <v>6</v>
      </c>
      <c r="E75" s="33" t="s">
        <v>68</v>
      </c>
      <c r="F75" s="33" t="s">
        <v>133</v>
      </c>
      <c r="G75" s="69"/>
      <c r="H75" s="28"/>
      <c r="I75" s="28"/>
      <c r="J75" s="76"/>
      <c r="K75" s="67"/>
      <c r="L75" s="87">
        <f t="shared" si="2"/>
        <v>201.63</v>
      </c>
      <c r="M75" s="87">
        <f t="shared" si="3"/>
        <v>186.88</v>
      </c>
    </row>
    <row r="76" spans="1:13" ht="18.75" customHeight="1">
      <c r="A76" s="25"/>
      <c r="B76" s="83" t="s">
        <v>234</v>
      </c>
      <c r="C76" s="26">
        <v>128.2</v>
      </c>
      <c r="D76" s="19" t="s">
        <v>31</v>
      </c>
      <c r="E76" s="33"/>
      <c r="F76" s="33"/>
      <c r="G76" s="69"/>
      <c r="H76" s="28"/>
      <c r="I76" s="28"/>
      <c r="J76" s="76"/>
      <c r="K76" s="67"/>
      <c r="L76" s="87">
        <f t="shared" si="2"/>
        <v>202.42</v>
      </c>
      <c r="M76" s="87">
        <f t="shared" si="3"/>
        <v>187.61</v>
      </c>
    </row>
    <row r="77" spans="1:13" ht="18.75" customHeight="1">
      <c r="A77" s="25"/>
      <c r="B77" s="80" t="s">
        <v>229</v>
      </c>
      <c r="C77" s="51">
        <v>129</v>
      </c>
      <c r="D77" s="19" t="s">
        <v>6</v>
      </c>
      <c r="E77" s="33" t="s">
        <v>137</v>
      </c>
      <c r="F77" s="33" t="s">
        <v>149</v>
      </c>
      <c r="G77" s="69"/>
      <c r="H77" s="28"/>
      <c r="I77" s="28"/>
      <c r="J77" s="76"/>
      <c r="K77" s="67"/>
      <c r="L77" s="87">
        <f t="shared" si="2"/>
        <v>203.68</v>
      </c>
      <c r="M77" s="87">
        <f t="shared" si="3"/>
        <v>188.78</v>
      </c>
    </row>
    <row r="78" spans="1:13" ht="18.75" customHeight="1">
      <c r="A78" s="28"/>
      <c r="B78" s="53" t="s">
        <v>230</v>
      </c>
      <c r="C78" s="26">
        <v>130.5</v>
      </c>
      <c r="D78" s="19" t="s">
        <v>6</v>
      </c>
      <c r="E78" s="33" t="s">
        <v>201</v>
      </c>
      <c r="F78" s="33" t="s">
        <v>228</v>
      </c>
      <c r="G78" s="69"/>
      <c r="H78" s="28"/>
      <c r="I78" s="28"/>
      <c r="J78" s="76"/>
      <c r="K78" s="67"/>
      <c r="L78" s="87">
        <f t="shared" si="2"/>
        <v>206.05</v>
      </c>
      <c r="M78" s="87">
        <f t="shared" si="3"/>
        <v>190.98</v>
      </c>
    </row>
    <row r="79" spans="1:15" s="22" customFormat="1" ht="18.75" customHeight="1">
      <c r="A79" s="25"/>
      <c r="B79" s="28" t="s">
        <v>80</v>
      </c>
      <c r="C79" s="26">
        <v>130.6</v>
      </c>
      <c r="D79" s="21" t="s">
        <v>81</v>
      </c>
      <c r="E79" s="33" t="s">
        <v>200</v>
      </c>
      <c r="F79" s="33" t="s">
        <v>135</v>
      </c>
      <c r="G79" s="69"/>
      <c r="H79" s="28"/>
      <c r="I79" s="28"/>
      <c r="J79" s="76"/>
      <c r="K79" s="67"/>
      <c r="L79" s="87">
        <f t="shared" si="2"/>
        <v>206.21</v>
      </c>
      <c r="M79" s="87">
        <f t="shared" si="3"/>
        <v>191.12</v>
      </c>
      <c r="N79" s="2"/>
      <c r="O79" s="2"/>
    </row>
    <row r="80" spans="1:15" s="22" customFormat="1" ht="18.75" customHeight="1">
      <c r="A80" s="25"/>
      <c r="B80" s="28" t="s">
        <v>82</v>
      </c>
      <c r="C80" s="26">
        <v>131.5</v>
      </c>
      <c r="D80" s="19" t="s">
        <v>31</v>
      </c>
      <c r="E80" s="33" t="s">
        <v>75</v>
      </c>
      <c r="F80" s="33" t="s">
        <v>150</v>
      </c>
      <c r="G80" s="69"/>
      <c r="H80" s="28"/>
      <c r="I80" s="28"/>
      <c r="J80" s="76"/>
      <c r="K80" s="67"/>
      <c r="L80" s="87">
        <f t="shared" si="2"/>
        <v>207.63</v>
      </c>
      <c r="M80" s="87">
        <f t="shared" si="3"/>
        <v>192.44</v>
      </c>
      <c r="N80" s="2"/>
      <c r="O80" s="2"/>
    </row>
    <row r="81" spans="1:15" s="22" customFormat="1" ht="18.75" customHeight="1">
      <c r="A81" s="28" t="s">
        <v>14</v>
      </c>
      <c r="B81" s="40" t="s">
        <v>83</v>
      </c>
      <c r="C81" s="26"/>
      <c r="D81" s="19" t="s">
        <v>6</v>
      </c>
      <c r="E81" s="33"/>
      <c r="F81" s="33"/>
      <c r="G81" s="69"/>
      <c r="H81" s="28"/>
      <c r="I81" s="28"/>
      <c r="J81" s="76"/>
      <c r="K81" s="67"/>
      <c r="L81" s="87"/>
      <c r="M81" s="87"/>
      <c r="N81" s="2"/>
      <c r="O81" s="2"/>
    </row>
    <row r="82" spans="1:13" s="22" customFormat="1" ht="18.75" customHeight="1">
      <c r="A82" s="28"/>
      <c r="B82" s="28" t="s">
        <v>84</v>
      </c>
      <c r="C82" s="26">
        <v>133.1</v>
      </c>
      <c r="D82" s="19" t="s">
        <v>6</v>
      </c>
      <c r="E82" s="33" t="s">
        <v>77</v>
      </c>
      <c r="F82" s="33" t="s">
        <v>136</v>
      </c>
      <c r="G82" s="69"/>
      <c r="H82" s="28"/>
      <c r="I82" s="28"/>
      <c r="J82" s="76"/>
      <c r="K82" s="67"/>
      <c r="L82" s="87">
        <f t="shared" si="2"/>
        <v>210.16</v>
      </c>
      <c r="M82" s="87">
        <f t="shared" si="3"/>
        <v>194.78</v>
      </c>
    </row>
    <row r="83" spans="1:13" ht="18.75" customHeight="1">
      <c r="A83" s="28"/>
      <c r="B83" s="83" t="s">
        <v>85</v>
      </c>
      <c r="C83" s="26"/>
      <c r="D83" s="19" t="s">
        <v>6</v>
      </c>
      <c r="E83" s="33"/>
      <c r="F83" s="33"/>
      <c r="G83" s="69"/>
      <c r="H83" s="28"/>
      <c r="I83" s="28"/>
      <c r="J83" s="76"/>
      <c r="K83" s="67"/>
      <c r="L83" s="87"/>
      <c r="M83" s="87"/>
    </row>
    <row r="84" spans="1:13" ht="18.75" customHeight="1">
      <c r="A84" s="28"/>
      <c r="B84" s="40" t="s">
        <v>86</v>
      </c>
      <c r="C84" s="31">
        <v>134</v>
      </c>
      <c r="D84" s="19" t="s">
        <v>6</v>
      </c>
      <c r="E84" s="32" t="s">
        <v>64</v>
      </c>
      <c r="F84" s="32" t="s">
        <v>198</v>
      </c>
      <c r="G84" s="69"/>
      <c r="H84" s="28"/>
      <c r="I84" s="28"/>
      <c r="J84" s="76"/>
      <c r="K84" s="67"/>
      <c r="L84" s="87">
        <f t="shared" si="2"/>
        <v>211.58</v>
      </c>
      <c r="M84" s="87">
        <f t="shared" si="3"/>
        <v>196.1</v>
      </c>
    </row>
    <row r="85" spans="1:13" ht="18.75" customHeight="1">
      <c r="A85" s="28"/>
      <c r="B85" s="28" t="s">
        <v>87</v>
      </c>
      <c r="C85" s="37">
        <v>136.4</v>
      </c>
      <c r="D85" s="19" t="s">
        <v>31</v>
      </c>
      <c r="E85" s="33" t="s">
        <v>202</v>
      </c>
      <c r="F85" s="33" t="s">
        <v>70</v>
      </c>
      <c r="G85" s="69"/>
      <c r="H85" s="28"/>
      <c r="I85" s="28"/>
      <c r="J85" s="76"/>
      <c r="K85" s="67"/>
      <c r="L85" s="87">
        <f t="shared" si="2"/>
        <v>215.37</v>
      </c>
      <c r="M85" s="87">
        <f t="shared" si="3"/>
        <v>199.61</v>
      </c>
    </row>
    <row r="86" spans="1:13" ht="18.75" customHeight="1">
      <c r="A86" s="25" t="s">
        <v>9</v>
      </c>
      <c r="B86" s="25" t="s">
        <v>63</v>
      </c>
      <c r="C86" s="26">
        <v>136.9</v>
      </c>
      <c r="D86" s="19" t="s">
        <v>6</v>
      </c>
      <c r="E86" s="51" t="s">
        <v>203</v>
      </c>
      <c r="F86" s="51" t="s">
        <v>137</v>
      </c>
      <c r="G86" s="69"/>
      <c r="H86" s="28"/>
      <c r="I86" s="28"/>
      <c r="J86" s="76"/>
      <c r="K86" s="67"/>
      <c r="L86" s="87">
        <f t="shared" si="2"/>
        <v>216.16</v>
      </c>
      <c r="M86" s="87">
        <f t="shared" si="3"/>
        <v>200.34</v>
      </c>
    </row>
    <row r="87" spans="1:13" ht="18.75" customHeight="1">
      <c r="A87" s="25"/>
      <c r="B87" s="40" t="s">
        <v>15</v>
      </c>
      <c r="C87" s="26"/>
      <c r="D87" s="19" t="s">
        <v>6</v>
      </c>
      <c r="E87" s="51"/>
      <c r="F87" s="51"/>
      <c r="G87" s="69"/>
      <c r="H87" s="28"/>
      <c r="I87" s="28"/>
      <c r="J87" s="76"/>
      <c r="K87" s="67"/>
      <c r="L87" s="87"/>
      <c r="M87" s="87"/>
    </row>
    <row r="88" spans="1:13" ht="18.75" customHeight="1">
      <c r="A88" s="25"/>
      <c r="B88" s="80" t="s">
        <v>162</v>
      </c>
      <c r="C88" s="26">
        <v>137.7</v>
      </c>
      <c r="D88" s="19" t="s">
        <v>31</v>
      </c>
      <c r="E88" s="52" t="s">
        <v>138</v>
      </c>
      <c r="F88" s="52" t="s">
        <v>199</v>
      </c>
      <c r="G88" s="69"/>
      <c r="H88" s="28"/>
      <c r="I88" s="28"/>
      <c r="J88" s="76"/>
      <c r="K88" s="67"/>
      <c r="L88" s="87">
        <f t="shared" si="2"/>
        <v>217.42</v>
      </c>
      <c r="M88" s="87">
        <f t="shared" si="3"/>
        <v>201.51</v>
      </c>
    </row>
    <row r="89" spans="1:13" ht="18.75" customHeight="1">
      <c r="A89" s="25" t="s">
        <v>5</v>
      </c>
      <c r="B89" s="44" t="s">
        <v>226</v>
      </c>
      <c r="C89" s="26">
        <v>141.4</v>
      </c>
      <c r="D89" s="19" t="s">
        <v>6</v>
      </c>
      <c r="E89" s="50" t="s">
        <v>76</v>
      </c>
      <c r="F89" s="50" t="s">
        <v>224</v>
      </c>
      <c r="G89" s="69"/>
      <c r="H89" s="28"/>
      <c r="I89" s="28"/>
      <c r="J89" s="76"/>
      <c r="K89" s="67"/>
      <c r="L89" s="87">
        <f t="shared" si="2"/>
        <v>223.26</v>
      </c>
      <c r="M89" s="87">
        <f t="shared" si="3"/>
        <v>206.93</v>
      </c>
    </row>
    <row r="90" spans="1:13" ht="18.75" customHeight="1">
      <c r="A90" s="25"/>
      <c r="B90" s="43" t="s">
        <v>65</v>
      </c>
      <c r="C90" s="51">
        <v>141.5</v>
      </c>
      <c r="D90" s="19" t="s">
        <v>31</v>
      </c>
      <c r="E90" s="33" t="s">
        <v>76</v>
      </c>
      <c r="F90" s="33" t="s">
        <v>224</v>
      </c>
      <c r="G90" s="69"/>
      <c r="H90" s="28"/>
      <c r="I90" s="28"/>
      <c r="J90" s="76"/>
      <c r="K90" s="67"/>
      <c r="L90" s="87">
        <f t="shared" si="2"/>
        <v>223.42</v>
      </c>
      <c r="M90" s="87">
        <f t="shared" si="3"/>
        <v>207.07</v>
      </c>
    </row>
    <row r="91" spans="1:13" ht="18.75" customHeight="1">
      <c r="A91" s="25"/>
      <c r="B91" s="43" t="s">
        <v>66</v>
      </c>
      <c r="C91" s="51">
        <v>142.6</v>
      </c>
      <c r="D91" s="21" t="s">
        <v>81</v>
      </c>
      <c r="E91" s="33" t="s">
        <v>204</v>
      </c>
      <c r="F91" s="33" t="s">
        <v>122</v>
      </c>
      <c r="G91" s="69"/>
      <c r="H91" s="28"/>
      <c r="I91" s="28"/>
      <c r="J91" s="76"/>
      <c r="K91" s="67"/>
      <c r="L91" s="87">
        <f t="shared" si="2"/>
        <v>225.16</v>
      </c>
      <c r="M91" s="87">
        <f t="shared" si="3"/>
        <v>208.68</v>
      </c>
    </row>
    <row r="92" spans="1:13" ht="18.75" customHeight="1">
      <c r="A92" s="25"/>
      <c r="B92" s="25" t="s">
        <v>69</v>
      </c>
      <c r="C92" s="51">
        <v>142.9</v>
      </c>
      <c r="D92" s="19"/>
      <c r="E92" s="33" t="s">
        <v>204</v>
      </c>
      <c r="F92" s="33" t="s">
        <v>122</v>
      </c>
      <c r="G92" s="69"/>
      <c r="H92" s="28"/>
      <c r="I92" s="28"/>
      <c r="J92" s="76"/>
      <c r="K92" s="67"/>
      <c r="L92" s="87">
        <f t="shared" si="2"/>
        <v>225.63</v>
      </c>
      <c r="M92" s="87">
        <f t="shared" si="3"/>
        <v>209.12</v>
      </c>
    </row>
    <row r="93" spans="1:13" ht="18.75" customHeight="1">
      <c r="A93" s="25"/>
      <c r="B93" s="25" t="s">
        <v>71</v>
      </c>
      <c r="C93" s="51">
        <v>143.3</v>
      </c>
      <c r="D93" s="19"/>
      <c r="E93" s="33" t="s">
        <v>124</v>
      </c>
      <c r="F93" s="33" t="s">
        <v>64</v>
      </c>
      <c r="G93" s="69"/>
      <c r="H93" s="28"/>
      <c r="I93" s="28"/>
      <c r="J93" s="76"/>
      <c r="K93" s="67"/>
      <c r="L93" s="87">
        <f t="shared" si="2"/>
        <v>226.26</v>
      </c>
      <c r="M93" s="87">
        <f t="shared" si="3"/>
        <v>209.71</v>
      </c>
    </row>
    <row r="94" spans="1:13" ht="18.75" customHeight="1">
      <c r="A94" s="25"/>
      <c r="B94" s="40" t="s">
        <v>72</v>
      </c>
      <c r="C94" s="82">
        <v>144.8</v>
      </c>
      <c r="D94" s="19" t="s">
        <v>6</v>
      </c>
      <c r="E94" s="33" t="s">
        <v>139</v>
      </c>
      <c r="F94" s="33" t="s">
        <v>78</v>
      </c>
      <c r="G94" s="69"/>
      <c r="H94" s="28"/>
      <c r="I94" s="28"/>
      <c r="J94" s="76"/>
      <c r="K94" s="67"/>
      <c r="L94" s="87">
        <f t="shared" si="2"/>
        <v>228.63</v>
      </c>
      <c r="M94" s="87">
        <f t="shared" si="3"/>
        <v>211.9</v>
      </c>
    </row>
    <row r="95" spans="1:13" ht="18.75" customHeight="1">
      <c r="A95" s="25" t="s">
        <v>73</v>
      </c>
      <c r="B95" s="28" t="s">
        <v>233</v>
      </c>
      <c r="C95" s="51">
        <v>145.5</v>
      </c>
      <c r="D95" s="19" t="s">
        <v>6</v>
      </c>
      <c r="E95" s="33" t="s">
        <v>79</v>
      </c>
      <c r="F95" s="33" t="s">
        <v>67</v>
      </c>
      <c r="G95" s="69"/>
      <c r="H95" s="28"/>
      <c r="I95" s="28"/>
      <c r="J95" s="76"/>
      <c r="K95" s="67"/>
      <c r="L95" s="87">
        <f t="shared" si="2"/>
        <v>229.74</v>
      </c>
      <c r="M95" s="87">
        <f t="shared" si="3"/>
        <v>212.93</v>
      </c>
    </row>
    <row r="96" spans="1:13" ht="18.75" customHeight="1">
      <c r="A96" s="25"/>
      <c r="B96" s="83" t="s">
        <v>234</v>
      </c>
      <c r="C96" s="51">
        <v>146</v>
      </c>
      <c r="D96" s="19" t="s">
        <v>31</v>
      </c>
      <c r="E96" s="33"/>
      <c r="F96" s="33"/>
      <c r="G96" s="69"/>
      <c r="H96" s="28"/>
      <c r="I96" s="28"/>
      <c r="J96" s="76"/>
      <c r="K96" s="67"/>
      <c r="L96" s="87">
        <f t="shared" si="2"/>
        <v>230.53</v>
      </c>
      <c r="M96" s="87">
        <f t="shared" si="3"/>
        <v>213.66</v>
      </c>
    </row>
    <row r="97" spans="1:13" ht="18.75" customHeight="1">
      <c r="A97" s="25"/>
      <c r="B97" s="54" t="s">
        <v>231</v>
      </c>
      <c r="C97" s="51">
        <v>146.8</v>
      </c>
      <c r="D97" s="19" t="s">
        <v>6</v>
      </c>
      <c r="E97" s="33" t="s">
        <v>205</v>
      </c>
      <c r="F97" s="33" t="s">
        <v>203</v>
      </c>
      <c r="G97" s="69"/>
      <c r="H97" s="28"/>
      <c r="I97" s="28"/>
      <c r="J97" s="76"/>
      <c r="K97" s="67"/>
      <c r="L97" s="87">
        <f t="shared" si="2"/>
        <v>231.79</v>
      </c>
      <c r="M97" s="87">
        <f t="shared" si="3"/>
        <v>214.83</v>
      </c>
    </row>
    <row r="98" spans="1:13" ht="18.75" customHeight="1">
      <c r="A98" s="25"/>
      <c r="B98" s="54" t="s">
        <v>232</v>
      </c>
      <c r="C98" s="51">
        <v>148.3</v>
      </c>
      <c r="D98" s="19" t="s">
        <v>6</v>
      </c>
      <c r="E98" s="33" t="s">
        <v>205</v>
      </c>
      <c r="F98" s="33" t="s">
        <v>203</v>
      </c>
      <c r="G98" s="69"/>
      <c r="H98" s="28"/>
      <c r="I98" s="28"/>
      <c r="J98" s="76"/>
      <c r="K98" s="67"/>
      <c r="L98" s="87">
        <f t="shared" si="2"/>
        <v>234.16</v>
      </c>
      <c r="M98" s="87">
        <f t="shared" si="3"/>
        <v>217.02</v>
      </c>
    </row>
    <row r="99" spans="1:13" ht="18.75" customHeight="1">
      <c r="A99" s="25"/>
      <c r="B99" s="28" t="s">
        <v>80</v>
      </c>
      <c r="C99" s="51">
        <v>148.4</v>
      </c>
      <c r="D99" s="21" t="s">
        <v>81</v>
      </c>
      <c r="E99" s="33" t="s">
        <v>125</v>
      </c>
      <c r="F99" s="33" t="s">
        <v>74</v>
      </c>
      <c r="G99" s="69"/>
      <c r="H99" s="28"/>
      <c r="I99" s="28"/>
      <c r="J99" s="76"/>
      <c r="K99" s="67"/>
      <c r="L99" s="87">
        <f t="shared" si="2"/>
        <v>234.32</v>
      </c>
      <c r="M99" s="87">
        <f t="shared" si="3"/>
        <v>217.17</v>
      </c>
    </row>
    <row r="100" spans="1:13" ht="18.75" customHeight="1">
      <c r="A100" s="25"/>
      <c r="B100" s="28" t="s">
        <v>82</v>
      </c>
      <c r="C100" s="51">
        <v>149.3</v>
      </c>
      <c r="D100" s="19" t="s">
        <v>31</v>
      </c>
      <c r="E100" s="33" t="s">
        <v>88</v>
      </c>
      <c r="F100" s="33" t="s">
        <v>89</v>
      </c>
      <c r="G100" s="69"/>
      <c r="H100" s="28"/>
      <c r="I100" s="28"/>
      <c r="J100" s="76"/>
      <c r="K100" s="67"/>
      <c r="L100" s="87">
        <f t="shared" si="2"/>
        <v>235.74</v>
      </c>
      <c r="M100" s="87">
        <f t="shared" si="3"/>
        <v>218.49</v>
      </c>
    </row>
    <row r="101" spans="1:13" ht="18.75" customHeight="1">
      <c r="A101" s="28" t="s">
        <v>14</v>
      </c>
      <c r="B101" s="40" t="s">
        <v>83</v>
      </c>
      <c r="C101" s="51"/>
      <c r="D101" s="19" t="s">
        <v>6</v>
      </c>
      <c r="E101" s="33"/>
      <c r="F101" s="33"/>
      <c r="G101" s="69"/>
      <c r="H101" s="28"/>
      <c r="I101" s="28"/>
      <c r="J101" s="76"/>
      <c r="K101" s="67"/>
      <c r="L101" s="87">
        <f t="shared" si="2"/>
        <v>0</v>
      </c>
      <c r="M101" s="87">
        <f t="shared" si="3"/>
        <v>0</v>
      </c>
    </row>
    <row r="102" spans="1:13" ht="18.75" customHeight="1">
      <c r="A102" s="28"/>
      <c r="B102" s="40" t="s">
        <v>84</v>
      </c>
      <c r="C102" s="51">
        <v>150.9</v>
      </c>
      <c r="D102" s="19" t="s">
        <v>6</v>
      </c>
      <c r="E102" s="33" t="s">
        <v>126</v>
      </c>
      <c r="F102" s="33" t="s">
        <v>76</v>
      </c>
      <c r="G102" s="69"/>
      <c r="H102" s="28"/>
      <c r="I102" s="28"/>
      <c r="J102" s="76"/>
      <c r="K102" s="67"/>
      <c r="L102" s="87">
        <f t="shared" si="2"/>
        <v>238.26</v>
      </c>
      <c r="M102" s="87">
        <f t="shared" si="3"/>
        <v>220.83</v>
      </c>
    </row>
    <row r="103" spans="1:13" ht="18.75" customHeight="1">
      <c r="A103" s="28"/>
      <c r="B103" s="40" t="s">
        <v>85</v>
      </c>
      <c r="C103" s="51"/>
      <c r="D103" s="19" t="s">
        <v>6</v>
      </c>
      <c r="E103" s="33"/>
      <c r="F103" s="33"/>
      <c r="G103" s="69"/>
      <c r="H103" s="28"/>
      <c r="I103" s="28"/>
      <c r="J103" s="76"/>
      <c r="K103" s="67"/>
      <c r="L103" s="87">
        <f t="shared" si="2"/>
        <v>0</v>
      </c>
      <c r="M103" s="87">
        <f t="shared" si="3"/>
        <v>0</v>
      </c>
    </row>
    <row r="104" spans="1:13" ht="18.75" customHeight="1">
      <c r="A104" s="28"/>
      <c r="B104" s="40" t="s">
        <v>86</v>
      </c>
      <c r="C104" s="82">
        <v>151.8</v>
      </c>
      <c r="D104" s="19" t="s">
        <v>6</v>
      </c>
      <c r="E104" s="32" t="s">
        <v>127</v>
      </c>
      <c r="F104" s="32" t="s">
        <v>123</v>
      </c>
      <c r="G104" s="69"/>
      <c r="H104" s="28"/>
      <c r="I104" s="28"/>
      <c r="J104" s="76"/>
      <c r="K104" s="67"/>
      <c r="L104" s="87">
        <f t="shared" si="2"/>
        <v>239.68</v>
      </c>
      <c r="M104" s="87">
        <f t="shared" si="3"/>
        <v>222.15</v>
      </c>
    </row>
    <row r="105" spans="1:13" ht="18.75" customHeight="1">
      <c r="A105" s="28"/>
      <c r="B105" s="28" t="s">
        <v>87</v>
      </c>
      <c r="C105" s="51">
        <v>154.2</v>
      </c>
      <c r="D105" s="19" t="s">
        <v>31</v>
      </c>
      <c r="E105" s="33" t="s">
        <v>206</v>
      </c>
      <c r="F105" s="33" t="s">
        <v>139</v>
      </c>
      <c r="G105" s="69"/>
      <c r="H105" s="28"/>
      <c r="I105" s="28"/>
      <c r="J105" s="76"/>
      <c r="K105" s="67"/>
      <c r="L105" s="87">
        <f t="shared" si="2"/>
        <v>243.47</v>
      </c>
      <c r="M105" s="87">
        <f t="shared" si="3"/>
        <v>225.66</v>
      </c>
    </row>
    <row r="106" spans="1:13" ht="18.75" customHeight="1">
      <c r="A106" s="25" t="s">
        <v>9</v>
      </c>
      <c r="B106" s="25" t="s">
        <v>63</v>
      </c>
      <c r="C106" s="51">
        <v>154.7</v>
      </c>
      <c r="D106" s="19" t="s">
        <v>6</v>
      </c>
      <c r="E106" s="51" t="s">
        <v>128</v>
      </c>
      <c r="F106" s="51" t="s">
        <v>79</v>
      </c>
      <c r="G106" s="69"/>
      <c r="H106" s="28"/>
      <c r="I106" s="28"/>
      <c r="J106" s="76"/>
      <c r="K106" s="67"/>
      <c r="L106" s="87">
        <f t="shared" si="2"/>
        <v>244.26</v>
      </c>
      <c r="M106" s="87">
        <f t="shared" si="3"/>
        <v>226.39</v>
      </c>
    </row>
    <row r="107" spans="1:13" ht="18.75" customHeight="1">
      <c r="A107" s="25"/>
      <c r="B107" s="40" t="s">
        <v>15</v>
      </c>
      <c r="C107" s="51"/>
      <c r="D107" s="19" t="s">
        <v>6</v>
      </c>
      <c r="E107" s="51"/>
      <c r="F107" s="51"/>
      <c r="G107" s="69"/>
      <c r="H107" s="28"/>
      <c r="I107" s="28"/>
      <c r="J107" s="76"/>
      <c r="K107" s="67"/>
      <c r="L107" s="87">
        <f t="shared" si="2"/>
        <v>0</v>
      </c>
      <c r="M107" s="87">
        <f t="shared" si="3"/>
        <v>0</v>
      </c>
    </row>
    <row r="108" spans="1:13" ht="18.75" customHeight="1">
      <c r="A108" s="25"/>
      <c r="B108" s="54" t="s">
        <v>106</v>
      </c>
      <c r="C108" s="51">
        <v>155.5</v>
      </c>
      <c r="D108" s="19" t="s">
        <v>31</v>
      </c>
      <c r="E108" s="52" t="s">
        <v>207</v>
      </c>
      <c r="F108" s="52" t="s">
        <v>225</v>
      </c>
      <c r="G108" s="69"/>
      <c r="H108" s="28"/>
      <c r="I108" s="28"/>
      <c r="J108" s="76"/>
      <c r="K108" s="67"/>
      <c r="L108" s="87">
        <f t="shared" si="2"/>
        <v>245.53</v>
      </c>
      <c r="M108" s="87">
        <f t="shared" si="3"/>
        <v>227.56</v>
      </c>
    </row>
    <row r="109" spans="1:13" ht="18.75" customHeight="1">
      <c r="A109" s="25" t="s">
        <v>5</v>
      </c>
      <c r="B109" s="55" t="s">
        <v>104</v>
      </c>
      <c r="C109" s="51">
        <v>159.2</v>
      </c>
      <c r="D109" s="19"/>
      <c r="E109" s="50" t="s">
        <v>134</v>
      </c>
      <c r="F109" s="50" t="s">
        <v>88</v>
      </c>
      <c r="G109" s="69"/>
      <c r="H109" s="28"/>
      <c r="I109" s="28"/>
      <c r="J109" s="76"/>
      <c r="K109" s="67"/>
      <c r="L109" s="87">
        <f t="shared" si="2"/>
        <v>251.37</v>
      </c>
      <c r="M109" s="87">
        <f t="shared" si="3"/>
        <v>232.98</v>
      </c>
    </row>
    <row r="110" spans="1:13" ht="18.75" customHeight="1">
      <c r="A110" s="25"/>
      <c r="B110" s="56"/>
      <c r="C110" s="26"/>
      <c r="D110" s="19"/>
      <c r="E110" s="50"/>
      <c r="F110" s="50"/>
      <c r="G110" s="69"/>
      <c r="H110" s="28"/>
      <c r="I110" s="28"/>
      <c r="J110" s="76"/>
      <c r="K110" s="67"/>
      <c r="L110" s="87">
        <f t="shared" si="2"/>
        <v>0</v>
      </c>
      <c r="M110" s="87">
        <f t="shared" si="3"/>
        <v>0</v>
      </c>
    </row>
  </sheetData>
  <sheetProtection/>
  <mergeCells count="1">
    <mergeCell ref="A1:F1"/>
  </mergeCells>
  <printOptions horizontalCentered="1"/>
  <pageMargins left="0.3541666666666667" right="0.3541666666666667" top="0.39375" bottom="0.39375" header="0.5118055555555556" footer="0.5118055555555556"/>
  <pageSetup fitToHeight="2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De Acetis</dc:creator>
  <cp:keywords/>
  <dc:description/>
  <cp:lastModifiedBy>Marc CAPPA</cp:lastModifiedBy>
  <cp:lastPrinted>2018-06-02T12:16:07Z</cp:lastPrinted>
  <dcterms:created xsi:type="dcterms:W3CDTF">2016-05-11T07:15:51Z</dcterms:created>
  <dcterms:modified xsi:type="dcterms:W3CDTF">2018-06-02T13:45:03Z</dcterms:modified>
  <cp:category/>
  <cp:version/>
  <cp:contentType/>
  <cp:contentStatus/>
</cp:coreProperties>
</file>